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 Sotla\LAS\LAS OK 2021-2027\POROČANJE PROJEKTOV - navodila, obrazci\EKSRP\"/>
    </mc:Choice>
  </mc:AlternateContent>
  <xr:revisionPtr revIDLastSave="0" documentId="13_ncr:1_{76890B07-0303-477C-A5CD-B15F460D838B}" xr6:coauthVersionLast="36" xr6:coauthVersionMax="36" xr10:uidLastSave="{00000000-0000-0000-0000-000000000000}"/>
  <bookViews>
    <workbookView xWindow="0" yWindow="0" windowWidth="28800" windowHeight="11505" activeTab="5" xr2:uid="{228A6EC4-83E6-4EB1-AB77-9790CBFE4598}"/>
  </bookViews>
  <sheets>
    <sheet name=" Skupni stroškovnik" sheetId="1" r:id="rId1"/>
    <sheet name="Vodilni partner" sheetId="3" r:id="rId2"/>
    <sheet name="Partner 1" sheetId="4" r:id="rId3"/>
    <sheet name="Partner 2" sheetId="5" r:id="rId4"/>
    <sheet name="Partner 3" sheetId="6" r:id="rId5"/>
    <sheet name="Partner 4" sheetId="7" r:id="rId6"/>
    <sheet name="Podatki" sheetId="2" r:id="rId7"/>
  </sheets>
  <definedNames>
    <definedName name="_xlnm.Print_Area" localSheetId="2">'Partner 1'!$A$1:$K$62</definedName>
    <definedName name="_xlnm.Print_Area" localSheetId="3">'Partner 2'!$A$1:$K$63</definedName>
    <definedName name="_xlnm.Print_Area" localSheetId="4">'Partner 3'!$A$1:$K$63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5" l="1"/>
  <c r="H62" i="7" l="1"/>
  <c r="F62" i="7"/>
  <c r="K55" i="7"/>
  <c r="I55" i="7"/>
  <c r="H55" i="7"/>
  <c r="G55" i="7"/>
  <c r="F55" i="7"/>
  <c r="E55" i="7"/>
  <c r="H28" i="7"/>
  <c r="I55" i="6"/>
  <c r="I62" i="6" s="1"/>
  <c r="J62" i="6"/>
  <c r="H62" i="6"/>
  <c r="G62" i="6"/>
  <c r="F62" i="6"/>
  <c r="E62" i="6"/>
  <c r="D62" i="6"/>
  <c r="C62" i="6"/>
  <c r="K55" i="6"/>
  <c r="H55" i="6"/>
  <c r="G55" i="6"/>
  <c r="F55" i="6"/>
  <c r="E55" i="6"/>
  <c r="K28" i="6"/>
  <c r="I28" i="6"/>
  <c r="H28" i="6"/>
  <c r="G28" i="6"/>
  <c r="F28" i="6"/>
  <c r="E28" i="6"/>
  <c r="J62" i="5"/>
  <c r="I62" i="5"/>
  <c r="H62" i="5"/>
  <c r="G62" i="5"/>
  <c r="F62" i="5"/>
  <c r="E62" i="5"/>
  <c r="D62" i="5"/>
  <c r="C62" i="5"/>
  <c r="K55" i="5"/>
  <c r="I55" i="5"/>
  <c r="H55" i="5"/>
  <c r="G55" i="5"/>
  <c r="F55" i="5"/>
  <c r="E55" i="5"/>
  <c r="I28" i="5"/>
  <c r="H28" i="5"/>
  <c r="G28" i="5"/>
  <c r="F28" i="5"/>
  <c r="E28" i="5"/>
  <c r="J62" i="4"/>
  <c r="I62" i="4"/>
  <c r="H62" i="4"/>
  <c r="G62" i="4"/>
  <c r="F62" i="4"/>
  <c r="E62" i="4"/>
  <c r="D62" i="4"/>
  <c r="C62" i="4"/>
  <c r="K55" i="4"/>
  <c r="I55" i="4"/>
  <c r="H55" i="4"/>
  <c r="G55" i="4"/>
  <c r="F55" i="4"/>
  <c r="E55" i="4"/>
  <c r="K28" i="4"/>
  <c r="I28" i="4"/>
  <c r="H28" i="4"/>
  <c r="G28" i="4"/>
  <c r="F28" i="4"/>
  <c r="E28" i="4"/>
  <c r="F62" i="3"/>
  <c r="K55" i="3"/>
  <c r="I55" i="3"/>
  <c r="H55" i="3"/>
  <c r="G55" i="3"/>
  <c r="F55" i="3"/>
  <c r="E55" i="3"/>
  <c r="F62" i="1"/>
  <c r="K55" i="1"/>
  <c r="I55" i="1"/>
  <c r="H55" i="1"/>
  <c r="G55" i="1"/>
  <c r="F55" i="1"/>
  <c r="E55" i="1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32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5" i="4"/>
  <c r="K54" i="7"/>
  <c r="K53" i="7"/>
  <c r="K5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32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54" i="6"/>
  <c r="K53" i="6"/>
  <c r="K5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32" i="6"/>
  <c r="K27" i="6"/>
  <c r="K26" i="6"/>
  <c r="K2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5" i="6"/>
  <c r="K54" i="5"/>
  <c r="K53" i="5"/>
  <c r="K5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32" i="5"/>
  <c r="K27" i="5"/>
  <c r="K26" i="5"/>
  <c r="K25" i="5"/>
  <c r="K54" i="4"/>
  <c r="K53" i="4"/>
  <c r="K52" i="4"/>
  <c r="K27" i="4"/>
  <c r="K26" i="4"/>
  <c r="K25" i="4"/>
  <c r="K54" i="3"/>
  <c r="K53" i="3"/>
  <c r="K5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32" i="3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3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4" i="1" l="1"/>
  <c r="K53" i="1"/>
  <c r="K52" i="1"/>
  <c r="H5" i="7" l="1"/>
  <c r="J51" i="7" l="1"/>
  <c r="I51" i="7"/>
  <c r="H51" i="7"/>
  <c r="J50" i="7"/>
  <c r="I50" i="7" s="1"/>
  <c r="H50" i="7"/>
  <c r="J49" i="7"/>
  <c r="I49" i="7"/>
  <c r="H49" i="7"/>
  <c r="J48" i="7"/>
  <c r="I48" i="7" s="1"/>
  <c r="H48" i="7"/>
  <c r="J47" i="7"/>
  <c r="I47" i="7"/>
  <c r="H47" i="7"/>
  <c r="J46" i="7"/>
  <c r="I46" i="7"/>
  <c r="H46" i="7"/>
  <c r="J45" i="7"/>
  <c r="I45" i="7"/>
  <c r="H45" i="7"/>
  <c r="J44" i="7"/>
  <c r="I44" i="7" s="1"/>
  <c r="H44" i="7"/>
  <c r="J43" i="7"/>
  <c r="I43" i="7"/>
  <c r="H43" i="7"/>
  <c r="J42" i="7"/>
  <c r="I42" i="7" s="1"/>
  <c r="H42" i="7"/>
  <c r="J41" i="7"/>
  <c r="I41" i="7"/>
  <c r="H41" i="7"/>
  <c r="J40" i="7"/>
  <c r="I40" i="7" s="1"/>
  <c r="H40" i="7"/>
  <c r="J39" i="7"/>
  <c r="I39" i="7"/>
  <c r="H39" i="7"/>
  <c r="J38" i="7"/>
  <c r="I38" i="7"/>
  <c r="H38" i="7"/>
  <c r="J37" i="7"/>
  <c r="I37" i="7"/>
  <c r="H37" i="7"/>
  <c r="J36" i="7"/>
  <c r="I36" i="7" s="1"/>
  <c r="H36" i="7"/>
  <c r="J35" i="7"/>
  <c r="I35" i="7"/>
  <c r="H35" i="7"/>
  <c r="J34" i="7"/>
  <c r="I34" i="7" s="1"/>
  <c r="H34" i="7"/>
  <c r="J33" i="7"/>
  <c r="I33" i="7"/>
  <c r="H33" i="7"/>
  <c r="J32" i="7"/>
  <c r="I32" i="7" s="1"/>
  <c r="H32" i="7"/>
  <c r="J24" i="7"/>
  <c r="I24" i="7"/>
  <c r="H24" i="7"/>
  <c r="J23" i="7"/>
  <c r="I23" i="7"/>
  <c r="H23" i="7"/>
  <c r="J22" i="7"/>
  <c r="I22" i="7" s="1"/>
  <c r="H22" i="7"/>
  <c r="J21" i="7"/>
  <c r="I21" i="7" s="1"/>
  <c r="H21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 s="1"/>
  <c r="H14" i="7"/>
  <c r="J13" i="7"/>
  <c r="I13" i="7" s="1"/>
  <c r="H13" i="7"/>
  <c r="J12" i="7"/>
  <c r="I12" i="7"/>
  <c r="H12" i="7"/>
  <c r="J11" i="7"/>
  <c r="I11" i="7"/>
  <c r="H11" i="7"/>
  <c r="J10" i="7"/>
  <c r="I10" i="7"/>
  <c r="H10" i="7"/>
  <c r="J9" i="7"/>
  <c r="I9" i="7"/>
  <c r="H9" i="7"/>
  <c r="J8" i="7"/>
  <c r="I8" i="7"/>
  <c r="H8" i="7"/>
  <c r="J7" i="7"/>
  <c r="I7" i="7"/>
  <c r="H7" i="7"/>
  <c r="J6" i="7"/>
  <c r="H6" i="7"/>
  <c r="J5" i="7"/>
  <c r="I5" i="7" s="1"/>
  <c r="K5" i="7" l="1"/>
  <c r="G25" i="7"/>
  <c r="E25" i="7" s="1"/>
  <c r="G53" i="7"/>
  <c r="G26" i="7"/>
  <c r="G52" i="7"/>
  <c r="I6" i="7"/>
  <c r="J51" i="6"/>
  <c r="I51" i="6"/>
  <c r="H51" i="6"/>
  <c r="J50" i="6"/>
  <c r="I50" i="6" s="1"/>
  <c r="H50" i="6"/>
  <c r="J49" i="6"/>
  <c r="I49" i="6" s="1"/>
  <c r="H49" i="6"/>
  <c r="J48" i="6"/>
  <c r="I48" i="6" s="1"/>
  <c r="H48" i="6"/>
  <c r="J47" i="6"/>
  <c r="I47" i="6"/>
  <c r="H47" i="6"/>
  <c r="J46" i="6"/>
  <c r="I46" i="6" s="1"/>
  <c r="H46" i="6"/>
  <c r="J45" i="6"/>
  <c r="I45" i="6" s="1"/>
  <c r="H45" i="6"/>
  <c r="J44" i="6"/>
  <c r="I44" i="6" s="1"/>
  <c r="H44" i="6"/>
  <c r="J43" i="6"/>
  <c r="I43" i="6"/>
  <c r="H43" i="6"/>
  <c r="J42" i="6"/>
  <c r="I42" i="6" s="1"/>
  <c r="H42" i="6"/>
  <c r="J41" i="6"/>
  <c r="I41" i="6" s="1"/>
  <c r="H41" i="6"/>
  <c r="J40" i="6"/>
  <c r="I40" i="6" s="1"/>
  <c r="H40" i="6"/>
  <c r="J39" i="6"/>
  <c r="I39" i="6"/>
  <c r="H39" i="6"/>
  <c r="J38" i="6"/>
  <c r="I38" i="6" s="1"/>
  <c r="H38" i="6"/>
  <c r="J37" i="6"/>
  <c r="I37" i="6"/>
  <c r="H37" i="6"/>
  <c r="J36" i="6"/>
  <c r="I36" i="6" s="1"/>
  <c r="H36" i="6"/>
  <c r="J35" i="6"/>
  <c r="I35" i="6"/>
  <c r="H35" i="6"/>
  <c r="J34" i="6"/>
  <c r="I34" i="6" s="1"/>
  <c r="H34" i="6"/>
  <c r="J33" i="6"/>
  <c r="I33" i="6" s="1"/>
  <c r="H33" i="6"/>
  <c r="J32" i="6"/>
  <c r="I32" i="6" s="1"/>
  <c r="H32" i="6"/>
  <c r="J24" i="6"/>
  <c r="I24" i="6" s="1"/>
  <c r="H24" i="6"/>
  <c r="J23" i="6"/>
  <c r="I23" i="6"/>
  <c r="H23" i="6"/>
  <c r="J22" i="6"/>
  <c r="I22" i="6" s="1"/>
  <c r="H22" i="6"/>
  <c r="J21" i="6"/>
  <c r="I21" i="6" s="1"/>
  <c r="H21" i="6"/>
  <c r="J20" i="6"/>
  <c r="I20" i="6" s="1"/>
  <c r="H20" i="6"/>
  <c r="J19" i="6"/>
  <c r="I19" i="6"/>
  <c r="H19" i="6"/>
  <c r="J18" i="6"/>
  <c r="I18" i="6" s="1"/>
  <c r="H18" i="6"/>
  <c r="J17" i="6"/>
  <c r="I17" i="6" s="1"/>
  <c r="H17" i="6"/>
  <c r="J16" i="6"/>
  <c r="I16" i="6" s="1"/>
  <c r="H16" i="6"/>
  <c r="J15" i="6"/>
  <c r="I15" i="6"/>
  <c r="H15" i="6"/>
  <c r="J14" i="6"/>
  <c r="I14" i="6" s="1"/>
  <c r="H14" i="6"/>
  <c r="J13" i="6"/>
  <c r="I13" i="6" s="1"/>
  <c r="H13" i="6"/>
  <c r="J12" i="6"/>
  <c r="I12" i="6" s="1"/>
  <c r="H12" i="6"/>
  <c r="J11" i="6"/>
  <c r="I11" i="6"/>
  <c r="H11" i="6"/>
  <c r="J10" i="6"/>
  <c r="I10" i="6" s="1"/>
  <c r="H10" i="6"/>
  <c r="J9" i="6"/>
  <c r="I9" i="6" s="1"/>
  <c r="H9" i="6"/>
  <c r="J8" i="6"/>
  <c r="I8" i="6" s="1"/>
  <c r="H8" i="6"/>
  <c r="J7" i="6"/>
  <c r="I7" i="6"/>
  <c r="H7" i="6"/>
  <c r="J6" i="6"/>
  <c r="I6" i="6" s="1"/>
  <c r="H6" i="6"/>
  <c r="J5" i="6"/>
  <c r="G25" i="6" s="1"/>
  <c r="H5" i="6"/>
  <c r="J51" i="5"/>
  <c r="I51" i="5"/>
  <c r="H51" i="5"/>
  <c r="J50" i="5"/>
  <c r="I50" i="5" s="1"/>
  <c r="H50" i="5"/>
  <c r="J49" i="5"/>
  <c r="I49" i="5"/>
  <c r="H49" i="5"/>
  <c r="J48" i="5"/>
  <c r="I48" i="5" s="1"/>
  <c r="H48" i="5"/>
  <c r="J47" i="5"/>
  <c r="I47" i="5"/>
  <c r="H47" i="5"/>
  <c r="J46" i="5"/>
  <c r="I46" i="5" s="1"/>
  <c r="H46" i="5"/>
  <c r="J45" i="5"/>
  <c r="I45" i="5" s="1"/>
  <c r="H45" i="5"/>
  <c r="J44" i="5"/>
  <c r="I44" i="5"/>
  <c r="H44" i="5"/>
  <c r="J43" i="5"/>
  <c r="I43" i="5"/>
  <c r="H43" i="5"/>
  <c r="J42" i="5"/>
  <c r="I42" i="5" s="1"/>
  <c r="H42" i="5"/>
  <c r="J41" i="5"/>
  <c r="I41" i="5"/>
  <c r="H41" i="5"/>
  <c r="J40" i="5"/>
  <c r="I40" i="5" s="1"/>
  <c r="H40" i="5"/>
  <c r="J39" i="5"/>
  <c r="I39" i="5"/>
  <c r="H39" i="5"/>
  <c r="J38" i="5"/>
  <c r="I38" i="5" s="1"/>
  <c r="H38" i="5"/>
  <c r="J37" i="5"/>
  <c r="I37" i="5" s="1"/>
  <c r="H37" i="5"/>
  <c r="J36" i="5"/>
  <c r="I36" i="5"/>
  <c r="H36" i="5"/>
  <c r="J35" i="5"/>
  <c r="I35" i="5"/>
  <c r="H35" i="5"/>
  <c r="J34" i="5"/>
  <c r="I34" i="5" s="1"/>
  <c r="H34" i="5"/>
  <c r="J33" i="5"/>
  <c r="I33" i="5"/>
  <c r="H33" i="5"/>
  <c r="J32" i="5"/>
  <c r="I32" i="5" s="1"/>
  <c r="H32" i="5"/>
  <c r="J24" i="5"/>
  <c r="I24" i="5"/>
  <c r="H24" i="5"/>
  <c r="J23" i="5"/>
  <c r="I23" i="5"/>
  <c r="H23" i="5"/>
  <c r="J22" i="5"/>
  <c r="I22" i="5" s="1"/>
  <c r="H22" i="5"/>
  <c r="J21" i="5"/>
  <c r="I21" i="5"/>
  <c r="H21" i="5"/>
  <c r="J20" i="5"/>
  <c r="I20" i="5"/>
  <c r="H20" i="5"/>
  <c r="J19" i="5"/>
  <c r="I19" i="5"/>
  <c r="H19" i="5"/>
  <c r="J18" i="5"/>
  <c r="I18" i="5" s="1"/>
  <c r="H18" i="5"/>
  <c r="J17" i="5"/>
  <c r="I17" i="5" s="1"/>
  <c r="H17" i="5"/>
  <c r="J16" i="5"/>
  <c r="I16" i="5"/>
  <c r="H16" i="5"/>
  <c r="J15" i="5"/>
  <c r="I15" i="5"/>
  <c r="H15" i="5"/>
  <c r="J14" i="5"/>
  <c r="I14" i="5" s="1"/>
  <c r="H14" i="5"/>
  <c r="J13" i="5"/>
  <c r="I13" i="5"/>
  <c r="H13" i="5"/>
  <c r="J12" i="5"/>
  <c r="I12" i="5"/>
  <c r="H12" i="5"/>
  <c r="J11" i="5"/>
  <c r="I11" i="5"/>
  <c r="H11" i="5"/>
  <c r="J10" i="5"/>
  <c r="I10" i="5" s="1"/>
  <c r="H10" i="5"/>
  <c r="J9" i="5"/>
  <c r="G25" i="5" s="1"/>
  <c r="H9" i="5"/>
  <c r="J8" i="5"/>
  <c r="I8" i="5"/>
  <c r="H8" i="5"/>
  <c r="J7" i="5"/>
  <c r="I7" i="5"/>
  <c r="H7" i="5"/>
  <c r="J6" i="5"/>
  <c r="I6" i="5" s="1"/>
  <c r="H6" i="5"/>
  <c r="J5" i="5"/>
  <c r="I5" i="5"/>
  <c r="H5" i="5"/>
  <c r="G53" i="4"/>
  <c r="F53" i="4" s="1"/>
  <c r="J51" i="4"/>
  <c r="I51" i="4"/>
  <c r="H51" i="4"/>
  <c r="J50" i="4"/>
  <c r="I50" i="4" s="1"/>
  <c r="H50" i="4"/>
  <c r="J49" i="4"/>
  <c r="I49" i="4"/>
  <c r="H49" i="4"/>
  <c r="J48" i="4"/>
  <c r="I48" i="4" s="1"/>
  <c r="H48" i="4"/>
  <c r="J47" i="4"/>
  <c r="I47" i="4"/>
  <c r="H47" i="4"/>
  <c r="J46" i="4"/>
  <c r="I46" i="4"/>
  <c r="H46" i="4"/>
  <c r="J45" i="4"/>
  <c r="I45" i="4"/>
  <c r="H45" i="4"/>
  <c r="J44" i="4"/>
  <c r="I44" i="4" s="1"/>
  <c r="H44" i="4"/>
  <c r="J43" i="4"/>
  <c r="I43" i="4"/>
  <c r="H43" i="4"/>
  <c r="J42" i="4"/>
  <c r="I42" i="4" s="1"/>
  <c r="H42" i="4"/>
  <c r="J41" i="4"/>
  <c r="I41" i="4"/>
  <c r="H41" i="4"/>
  <c r="J40" i="4"/>
  <c r="I40" i="4" s="1"/>
  <c r="H40" i="4"/>
  <c r="J39" i="4"/>
  <c r="I39" i="4"/>
  <c r="H39" i="4"/>
  <c r="J38" i="4"/>
  <c r="I38" i="4"/>
  <c r="H38" i="4"/>
  <c r="J37" i="4"/>
  <c r="I37" i="4"/>
  <c r="H37" i="4"/>
  <c r="J36" i="4"/>
  <c r="I36" i="4" s="1"/>
  <c r="H36" i="4"/>
  <c r="J35" i="4"/>
  <c r="I35" i="4"/>
  <c r="H35" i="4"/>
  <c r="J34" i="4"/>
  <c r="I34" i="4" s="1"/>
  <c r="H34" i="4"/>
  <c r="J33" i="4"/>
  <c r="I33" i="4"/>
  <c r="H33" i="4"/>
  <c r="J32" i="4"/>
  <c r="I32" i="4" s="1"/>
  <c r="H32" i="4"/>
  <c r="J24" i="4"/>
  <c r="I24" i="4" s="1"/>
  <c r="H24" i="4"/>
  <c r="J23" i="4"/>
  <c r="I23" i="4"/>
  <c r="H23" i="4"/>
  <c r="J22" i="4"/>
  <c r="I22" i="4" s="1"/>
  <c r="H22" i="4"/>
  <c r="J21" i="4"/>
  <c r="I21" i="4" s="1"/>
  <c r="H21" i="4"/>
  <c r="J20" i="4"/>
  <c r="I20" i="4" s="1"/>
  <c r="H20" i="4"/>
  <c r="J19" i="4"/>
  <c r="I19" i="4"/>
  <c r="H19" i="4"/>
  <c r="J18" i="4"/>
  <c r="I18" i="4"/>
  <c r="H18" i="4"/>
  <c r="J17" i="4"/>
  <c r="I17" i="4" s="1"/>
  <c r="H17" i="4"/>
  <c r="J16" i="4"/>
  <c r="I16" i="4" s="1"/>
  <c r="H16" i="4"/>
  <c r="J15" i="4"/>
  <c r="I15" i="4"/>
  <c r="H15" i="4"/>
  <c r="J14" i="4"/>
  <c r="I14" i="4" s="1"/>
  <c r="H14" i="4"/>
  <c r="J13" i="4"/>
  <c r="I13" i="4" s="1"/>
  <c r="H13" i="4"/>
  <c r="J12" i="4"/>
  <c r="I12" i="4" s="1"/>
  <c r="H12" i="4"/>
  <c r="J11" i="4"/>
  <c r="I11" i="4"/>
  <c r="H11" i="4"/>
  <c r="J10" i="4"/>
  <c r="I10" i="4"/>
  <c r="H10" i="4"/>
  <c r="J9" i="4"/>
  <c r="I9" i="4" s="1"/>
  <c r="H9" i="4"/>
  <c r="J8" i="4"/>
  <c r="I8" i="4" s="1"/>
  <c r="H8" i="4"/>
  <c r="J7" i="4"/>
  <c r="I7" i="4"/>
  <c r="H7" i="4"/>
  <c r="J6" i="4"/>
  <c r="I6" i="4" s="1"/>
  <c r="H6" i="4"/>
  <c r="J5" i="4"/>
  <c r="G25" i="4" s="1"/>
  <c r="H5" i="4"/>
  <c r="J51" i="3"/>
  <c r="I51" i="3"/>
  <c r="H51" i="3"/>
  <c r="J50" i="3"/>
  <c r="I50" i="3"/>
  <c r="H50" i="3"/>
  <c r="J49" i="3"/>
  <c r="I49" i="3"/>
  <c r="H49" i="3"/>
  <c r="J48" i="3"/>
  <c r="I48" i="3" s="1"/>
  <c r="H48" i="3"/>
  <c r="J47" i="3"/>
  <c r="I47" i="3"/>
  <c r="H47" i="3"/>
  <c r="J46" i="3"/>
  <c r="I46" i="3" s="1"/>
  <c r="H46" i="3"/>
  <c r="J45" i="3"/>
  <c r="I45" i="3" s="1"/>
  <c r="H45" i="3"/>
  <c r="J44" i="3"/>
  <c r="I44" i="3" s="1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 s="1"/>
  <c r="H38" i="3"/>
  <c r="J37" i="3"/>
  <c r="I37" i="3" s="1"/>
  <c r="H37" i="3"/>
  <c r="J36" i="3"/>
  <c r="I36" i="3" s="1"/>
  <c r="H36" i="3"/>
  <c r="J35" i="3"/>
  <c r="I35" i="3"/>
  <c r="H35" i="3"/>
  <c r="J34" i="3"/>
  <c r="I34" i="3"/>
  <c r="H34" i="3"/>
  <c r="J33" i="3"/>
  <c r="I33" i="3" s="1"/>
  <c r="H33" i="3"/>
  <c r="J32" i="3"/>
  <c r="H32" i="3"/>
  <c r="J24" i="3"/>
  <c r="I24" i="3" s="1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 s="1"/>
  <c r="H18" i="3"/>
  <c r="J17" i="3"/>
  <c r="I17" i="3" s="1"/>
  <c r="H17" i="3"/>
  <c r="J16" i="3"/>
  <c r="I16" i="3" s="1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 s="1"/>
  <c r="H10" i="3"/>
  <c r="J9" i="3"/>
  <c r="I9" i="3" s="1"/>
  <c r="H9" i="3"/>
  <c r="J8" i="3"/>
  <c r="I8" i="3" s="1"/>
  <c r="H8" i="3"/>
  <c r="J7" i="3"/>
  <c r="I7" i="3"/>
  <c r="H7" i="3"/>
  <c r="J6" i="3"/>
  <c r="I6" i="3" s="1"/>
  <c r="K6" i="3" s="1"/>
  <c r="H6" i="3"/>
  <c r="J5" i="3"/>
  <c r="H5" i="3"/>
  <c r="H28" i="3" s="1"/>
  <c r="H62" i="3" s="1"/>
  <c r="J51" i="1"/>
  <c r="I51" i="1"/>
  <c r="H51" i="1"/>
  <c r="J50" i="1"/>
  <c r="I50" i="1" s="1"/>
  <c r="H50" i="1"/>
  <c r="J49" i="1"/>
  <c r="I49" i="1" s="1"/>
  <c r="H49" i="1"/>
  <c r="J48" i="1"/>
  <c r="I48" i="1" s="1"/>
  <c r="H48" i="1"/>
  <c r="J47" i="1"/>
  <c r="I47" i="1"/>
  <c r="H47" i="1"/>
  <c r="J46" i="1"/>
  <c r="I46" i="1" s="1"/>
  <c r="H46" i="1"/>
  <c r="J45" i="1"/>
  <c r="I45" i="1"/>
  <c r="H45" i="1"/>
  <c r="J44" i="1"/>
  <c r="I44" i="1"/>
  <c r="H44" i="1"/>
  <c r="J43" i="1"/>
  <c r="I43" i="1"/>
  <c r="H43" i="1"/>
  <c r="J42" i="1"/>
  <c r="I42" i="1" s="1"/>
  <c r="H42" i="1"/>
  <c r="J41" i="1"/>
  <c r="I41" i="1" s="1"/>
  <c r="H41" i="1"/>
  <c r="J40" i="1"/>
  <c r="I40" i="1" s="1"/>
  <c r="H40" i="1"/>
  <c r="J39" i="1"/>
  <c r="I39" i="1"/>
  <c r="H39" i="1"/>
  <c r="J38" i="1"/>
  <c r="I38" i="1" s="1"/>
  <c r="H38" i="1"/>
  <c r="J37" i="1"/>
  <c r="I37" i="1"/>
  <c r="H37" i="1"/>
  <c r="J36" i="1"/>
  <c r="I36" i="1"/>
  <c r="H36" i="1"/>
  <c r="J35" i="1"/>
  <c r="I35" i="1"/>
  <c r="H35" i="1"/>
  <c r="J34" i="1"/>
  <c r="I34" i="1" s="1"/>
  <c r="H34" i="1"/>
  <c r="J33" i="1"/>
  <c r="I33" i="1" s="1"/>
  <c r="H33" i="1"/>
  <c r="J32" i="1"/>
  <c r="I32" i="1" s="1"/>
  <c r="H32" i="1"/>
  <c r="J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H28" i="1" s="1"/>
  <c r="H62" i="1" s="1"/>
  <c r="G25" i="3" l="1"/>
  <c r="F25" i="3" s="1"/>
  <c r="G53" i="3"/>
  <c r="I53" i="3" s="1"/>
  <c r="G52" i="3"/>
  <c r="G54" i="3" s="1"/>
  <c r="I32" i="3"/>
  <c r="F25" i="7"/>
  <c r="I25" i="7"/>
  <c r="K25" i="7" s="1"/>
  <c r="K27" i="7" s="1"/>
  <c r="K28" i="7" s="1"/>
  <c r="J62" i="7" s="1"/>
  <c r="I5" i="3"/>
  <c r="F53" i="7"/>
  <c r="E53" i="7"/>
  <c r="I53" i="7"/>
  <c r="I54" i="7" s="1"/>
  <c r="I26" i="7"/>
  <c r="F26" i="7"/>
  <c r="E26" i="7"/>
  <c r="K26" i="7" s="1"/>
  <c r="I52" i="7"/>
  <c r="G54" i="7"/>
  <c r="F52" i="7"/>
  <c r="E52" i="7"/>
  <c r="G27" i="7"/>
  <c r="G53" i="1"/>
  <c r="F53" i="1" s="1"/>
  <c r="G52" i="1"/>
  <c r="F52" i="1" s="1"/>
  <c r="F25" i="6"/>
  <c r="I25" i="6"/>
  <c r="E25" i="6"/>
  <c r="G53" i="6"/>
  <c r="I5" i="6"/>
  <c r="G26" i="6"/>
  <c r="G27" i="6" s="1"/>
  <c r="G52" i="6"/>
  <c r="F25" i="5"/>
  <c r="E25" i="5"/>
  <c r="I25" i="5"/>
  <c r="G53" i="5"/>
  <c r="G52" i="5"/>
  <c r="G26" i="5"/>
  <c r="I9" i="5"/>
  <c r="F25" i="4"/>
  <c r="I25" i="4"/>
  <c r="E25" i="4"/>
  <c r="I53" i="4"/>
  <c r="I5" i="4"/>
  <c r="G26" i="4"/>
  <c r="G52" i="4"/>
  <c r="E53" i="4"/>
  <c r="G26" i="3"/>
  <c r="J7" i="1"/>
  <c r="I7" i="1" s="1"/>
  <c r="J8" i="1"/>
  <c r="I8" i="1" s="1"/>
  <c r="J9" i="1"/>
  <c r="I9" i="1" s="1"/>
  <c r="J10" i="1"/>
  <c r="I10" i="1" s="1"/>
  <c r="J11" i="1"/>
  <c r="I11" i="1" s="1"/>
  <c r="J12" i="1"/>
  <c r="I12" i="1" s="1"/>
  <c r="J13" i="1"/>
  <c r="I13" i="1" s="1"/>
  <c r="J14" i="1"/>
  <c r="I14" i="1" s="1"/>
  <c r="J15" i="1"/>
  <c r="I15" i="1" s="1"/>
  <c r="J16" i="1"/>
  <c r="I16" i="1" s="1"/>
  <c r="J17" i="1"/>
  <c r="I17" i="1" s="1"/>
  <c r="J18" i="1"/>
  <c r="I18" i="1" s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5" i="1"/>
  <c r="I27" i="7" l="1"/>
  <c r="I28" i="7" s="1"/>
  <c r="I62" i="7" s="1"/>
  <c r="G62" i="7"/>
  <c r="G28" i="7"/>
  <c r="E62" i="7" s="1"/>
  <c r="G27" i="3"/>
  <c r="F27" i="3" s="1"/>
  <c r="F28" i="3" s="1"/>
  <c r="D62" i="3" s="1"/>
  <c r="I25" i="3"/>
  <c r="E25" i="3"/>
  <c r="K5" i="3"/>
  <c r="I52" i="3"/>
  <c r="I54" i="3" s="1"/>
  <c r="F52" i="3"/>
  <c r="E53" i="3"/>
  <c r="F53" i="3"/>
  <c r="E52" i="3"/>
  <c r="F27" i="7"/>
  <c r="F28" i="7" s="1"/>
  <c r="D62" i="7" s="1"/>
  <c r="E27" i="7"/>
  <c r="E28" i="7" s="1"/>
  <c r="C62" i="7" s="1"/>
  <c r="F54" i="7"/>
  <c r="E54" i="7"/>
  <c r="I53" i="1"/>
  <c r="I52" i="1"/>
  <c r="I54" i="1" s="1"/>
  <c r="G54" i="1"/>
  <c r="E52" i="1"/>
  <c r="E53" i="1"/>
  <c r="F27" i="6"/>
  <c r="E27" i="6"/>
  <c r="I52" i="6"/>
  <c r="G54" i="6"/>
  <c r="F52" i="6"/>
  <c r="E52" i="6"/>
  <c r="I26" i="6"/>
  <c r="I27" i="6" s="1"/>
  <c r="F26" i="6"/>
  <c r="E26" i="6"/>
  <c r="F53" i="6"/>
  <c r="E53" i="6"/>
  <c r="I53" i="6"/>
  <c r="F53" i="5"/>
  <c r="E53" i="5"/>
  <c r="I53" i="5"/>
  <c r="I54" i="5" s="1"/>
  <c r="F26" i="5"/>
  <c r="I26" i="5"/>
  <c r="I27" i="5" s="1"/>
  <c r="E26" i="5"/>
  <c r="G27" i="5"/>
  <c r="I52" i="5"/>
  <c r="G54" i="5"/>
  <c r="F52" i="5"/>
  <c r="E52" i="5"/>
  <c r="I26" i="4"/>
  <c r="I27" i="4" s="1"/>
  <c r="E26" i="4"/>
  <c r="F26" i="4"/>
  <c r="G27" i="4"/>
  <c r="I52" i="4"/>
  <c r="I54" i="4" s="1"/>
  <c r="G54" i="4"/>
  <c r="F52" i="4"/>
  <c r="E52" i="4"/>
  <c r="I26" i="3"/>
  <c r="F26" i="3"/>
  <c r="E26" i="3"/>
  <c r="F54" i="3"/>
  <c r="E54" i="3"/>
  <c r="F54" i="1"/>
  <c r="E54" i="1"/>
  <c r="I5" i="1"/>
  <c r="G25" i="1"/>
  <c r="G26" i="1"/>
  <c r="I6" i="1"/>
  <c r="K6" i="1" s="1"/>
  <c r="G28" i="3" l="1"/>
  <c r="E62" i="3" s="1"/>
  <c r="K25" i="3"/>
  <c r="K27" i="3" s="1"/>
  <c r="K28" i="3" s="1"/>
  <c r="J62" i="3" s="1"/>
  <c r="I27" i="3"/>
  <c r="I28" i="3" s="1"/>
  <c r="I62" i="3" s="1"/>
  <c r="G62" i="3"/>
  <c r="E27" i="3"/>
  <c r="E28" i="3" s="1"/>
  <c r="C62" i="3" s="1"/>
  <c r="K26" i="3"/>
  <c r="K5" i="1"/>
  <c r="I54" i="6"/>
  <c r="F54" i="6"/>
  <c r="E54" i="6"/>
  <c r="F27" i="5"/>
  <c r="E27" i="5"/>
  <c r="E54" i="5"/>
  <c r="F54" i="5"/>
  <c r="F54" i="4"/>
  <c r="E54" i="4"/>
  <c r="F27" i="4"/>
  <c r="E27" i="4"/>
  <c r="F26" i="1"/>
  <c r="I26" i="1"/>
  <c r="E26" i="1"/>
  <c r="I25" i="1"/>
  <c r="G27" i="1"/>
  <c r="E25" i="1"/>
  <c r="F25" i="1"/>
  <c r="G62" i="1" l="1"/>
  <c r="G28" i="1"/>
  <c r="E62" i="1" s="1"/>
  <c r="K26" i="1"/>
  <c r="K25" i="1"/>
  <c r="E27" i="1"/>
  <c r="E28" i="1" s="1"/>
  <c r="C62" i="1" s="1"/>
  <c r="I27" i="1"/>
  <c r="I28" i="1" s="1"/>
  <c r="I62" i="1" s="1"/>
  <c r="F27" i="1"/>
  <c r="F28" i="1" s="1"/>
  <c r="D62" i="1" s="1"/>
  <c r="K27" i="1" l="1"/>
  <c r="K28" i="1" s="1"/>
  <c r="J62" i="1" s="1"/>
</calcChain>
</file>

<file path=xl/sharedStrings.xml><?xml version="1.0" encoding="utf-8"?>
<sst xmlns="http://schemas.openxmlformats.org/spreadsheetml/2006/main" count="1001" uniqueCount="46">
  <si>
    <t>OBLIKA FINANCIRANJA (DEJANSKI STROŠKI/PAVŠALNA STOPNJA)</t>
  </si>
  <si>
    <t>VRSTA STROŠKA</t>
  </si>
  <si>
    <t>SKUPNI STROŠKI Z DDV (EUR)</t>
  </si>
  <si>
    <t>SKUPNI STROŠKI BREZ DDV (EUR)</t>
  </si>
  <si>
    <t>SKUPNI UPRAVIČENI STROŠKI (EUR)</t>
  </si>
  <si>
    <t>NEUPRAVIČENI STROŠKI (EUR)</t>
  </si>
  <si>
    <t>SKUPAJ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</si>
  <si>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</si>
  <si>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</si>
  <si>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</si>
  <si>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</si>
  <si>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</si>
  <si>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Vrsta stroška</t>
  </si>
  <si>
    <t>% sofinanciranja</t>
  </si>
  <si>
    <t>Izberi</t>
  </si>
  <si>
    <t>Dejanski stroški</t>
  </si>
  <si>
    <t>Pavšalna stopnja</t>
  </si>
  <si>
    <t>Stroški storitev zunanjih izvajalcev</t>
  </si>
  <si>
    <t>VODILNI PARTNER/PARTNER (NAZIV), 1. FAZA</t>
  </si>
  <si>
    <t>VODILNI PARTNER/PARTNER (NAZIV), 2. FAZA</t>
  </si>
  <si>
    <t>ZNESEK SOFINANCIRANJA (EUR)</t>
  </si>
  <si>
    <t>ODSTOTEK SOFINANCIRANJA</t>
  </si>
  <si>
    <t>Stroški osebja (skupaj)</t>
  </si>
  <si>
    <t>Stroški osebja (pri stopnji financiranja 65%)</t>
  </si>
  <si>
    <t>Stroški osebja (pri stopnji financiranja 80%)</t>
  </si>
  <si>
    <t>AKTIVNOST (1. FAZA)</t>
  </si>
  <si>
    <t>AKTIVNOST (2. FAZA)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</si>
  <si>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</si>
  <si>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</si>
  <si>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</si>
  <si>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</si>
  <si>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</si>
  <si>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DEJANSKI STROŠKI</t>
  </si>
  <si>
    <t>SKUPNI UPRAVIČENI STROŠKI OSEBJA (PAVŠALNA STOPNJA)</t>
  </si>
  <si>
    <t>VREDNOST PROJEKTA - PARTNER 4</t>
  </si>
  <si>
    <r>
      <t xml:space="preserve">NAZIV VODILNEGA PARTNERJA </t>
    </r>
    <r>
      <rPr>
        <b/>
        <i/>
        <sz val="11"/>
        <color theme="1"/>
        <rFont val="Calibri"/>
        <family val="2"/>
        <charset val="238"/>
        <scheme val="minor"/>
      </rPr>
      <t>(vnesite ime vodilnega partnerja)</t>
    </r>
  </si>
  <si>
    <t>(vnesite ime aktivnosti)</t>
  </si>
  <si>
    <t>(vnesite ime partnerja)</t>
  </si>
  <si>
    <r>
      <t>NAZIV PARTNERJA 1:</t>
    </r>
    <r>
      <rPr>
        <b/>
        <i/>
        <sz val="11"/>
        <color theme="1"/>
        <rFont val="Calibri"/>
        <family val="2"/>
        <charset val="238"/>
        <scheme val="minor"/>
      </rPr>
      <t xml:space="preserve"> (vnesite ime partnerja)</t>
    </r>
  </si>
  <si>
    <r>
      <t xml:space="preserve">NAZIV PARTNERJA 2: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</si>
  <si>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r>
      <t xml:space="preserve">NAZIV PARTNERJA 3: </t>
    </r>
    <r>
      <rPr>
        <b/>
        <i/>
        <sz val="11"/>
        <color theme="1"/>
        <rFont val="Calibri"/>
        <family val="2"/>
        <charset val="238"/>
        <scheme val="minor"/>
      </rPr>
      <t>(vnesite ime partnerja)</t>
    </r>
  </si>
  <si>
    <r>
      <t xml:space="preserve">NAZIV PARTNERJA 4: </t>
    </r>
    <r>
      <rPr>
        <b/>
        <i/>
        <sz val="12"/>
        <color theme="1"/>
        <rFont val="Calibri"/>
        <family val="2"/>
        <charset val="238"/>
        <scheme val="minor"/>
      </rPr>
      <t>(vnesite ime partnerja)</t>
    </r>
  </si>
  <si>
    <t xml:space="preserve">LASTNA SREDSTVA </t>
  </si>
  <si>
    <t>LASTNA SREDSTVA (EUR)</t>
  </si>
  <si>
    <r>
      <t xml:space="preserve">NAZIV PROJEKTA: </t>
    </r>
    <r>
      <rPr>
        <b/>
        <i/>
        <sz val="11"/>
        <color theme="1"/>
        <rFont val="Calibri"/>
        <family val="2"/>
        <charset val="238"/>
        <scheme val="minor"/>
      </rPr>
      <t>(vnesite naziv projekta)</t>
    </r>
  </si>
  <si>
    <t>___. JAVNI POZIV LAS OBSOTELJE IN KOZJANSKO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</si>
</sst>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2" borderId="2" xfId="0" applyNumberFormat="1" applyFill="1" applyBorder="1" applyProtection="1">
      <protection locked="0"/>
    </xf>
    <xf numFmtId="4" fontId="0" fillId="2" borderId="3" xfId="0" applyNumberFormat="1" applyFill="1" applyBorder="1" applyProtection="1">
      <protection locked="0"/>
    </xf>
    <xf numFmtId="9" fontId="0" fillId="0" borderId="0" xfId="0" applyNumberFormat="1"/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3" borderId="4" xfId="0" applyFill="1" applyBorder="1" applyAlignment="1" applyProtection="1">
      <alignment horizontal="center"/>
      <protection hidden="1"/>
    </xf>
    <xf numFmtId="9" fontId="0" fillId="0" borderId="0" xfId="0" applyNumberFormat="1" applyProtection="1">
      <protection hidden="1"/>
    </xf>
    <xf numFmtId="0" fontId="0" fillId="3" borderId="2" xfId="0" applyFill="1" applyBorder="1" applyAlignment="1" applyProtection="1">
      <alignment horizontal="center" vertical="center"/>
      <protection locked="0" hidden="1"/>
    </xf>
    <xf numFmtId="0" fontId="3" fillId="0" borderId="0" xfId="0" applyFont="1" applyProtection="1">
      <protection hidden="1"/>
    </xf>
    <xf numFmtId="0" fontId="0" fillId="3" borderId="3" xfId="0" applyFill="1" applyBorder="1" applyAlignment="1" applyProtection="1">
      <alignment horizontal="center"/>
      <protection hidden="1"/>
    </xf>
    <xf numFmtId="4" fontId="2" fillId="4" borderId="3" xfId="0" applyNumberFormat="1" applyFont="1" applyFill="1" applyBorder="1" applyAlignment="1" applyProtection="1">
      <alignment horizontal="center"/>
      <protection hidden="1"/>
    </xf>
    <xf numFmtId="4" fontId="0" fillId="4" borderId="3" xfId="0" applyNumberFormat="1" applyFill="1" applyBorder="1" applyAlignment="1" applyProtection="1">
      <alignment horizontal="center"/>
      <protection hidden="1"/>
    </xf>
    <xf numFmtId="4" fontId="2" fillId="4" borderId="7" xfId="0" applyNumberFormat="1" applyFon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4" fontId="0" fillId="2" borderId="3" xfId="0" applyNumberForma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0" fillId="5" borderId="3" xfId="0" applyNumberFormat="1" applyFill="1" applyBorder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4" fontId="0" fillId="0" borderId="0" xfId="0" applyNumberFormat="1"/>
    <xf numFmtId="4" fontId="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ont="1" applyFill="1" applyBorder="1" applyAlignment="1" applyProtection="1">
      <alignment horizontal="center" vertical="center" wrapText="1"/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4" fontId="0" fillId="4" borderId="7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7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ont="1" applyFill="1" applyBorder="1" applyAlignment="1" applyProtection="1">
      <alignment horizontal="center" vertical="center" wrapText="1"/>
      <protection hidden="1"/>
    </xf>
    <xf numFmtId="4" fontId="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>
      <protection locked="0" hidden="1"/>
    </xf>
  </cellXfs>
  <cellStyles count="1">
    <cellStyle name="Navadno" xfId="0" builtinId="0"/>
  </cellStyles>
  <dxfs count="3">
    <dxf>
      <numFmt numFmtId="13" formatCode="0%"/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914400</xdr:colOff>
      <xdr:row>0</xdr:row>
      <xdr:rowOff>104775</xdr:rowOff>
    </xdr:from>
    <xdr:to>
      <xdr:col>10</xdr:col>
      <xdr:colOff>1333499</xdr:colOff>
      <xdr:row>2</xdr:row>
      <xdr:rowOff>250979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3FB52320-6559-493F-A202-D2CEFECEC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0</xdr:row>
      <xdr:rowOff>152400</xdr:rowOff>
    </xdr:from>
    <xdr:to>
      <xdr:col>10</xdr:col>
      <xdr:colOff>1123949</xdr:colOff>
      <xdr:row>2</xdr:row>
      <xdr:rowOff>298604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82B56D5-2F2E-4C99-87EA-5BBAC049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9150" y="152400"/>
          <a:ext cx="3867149" cy="6700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161925</xdr:rowOff>
    </xdr:from>
    <xdr:to>
      <xdr:col>10</xdr:col>
      <xdr:colOff>933449</xdr:colOff>
      <xdr:row>2</xdr:row>
      <xdr:rowOff>308129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2054B56-D5BE-478E-B86C-C5F17D81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0" y="161925"/>
          <a:ext cx="3867149" cy="6700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133350</xdr:rowOff>
    </xdr:from>
    <xdr:to>
      <xdr:col>10</xdr:col>
      <xdr:colOff>990599</xdr:colOff>
      <xdr:row>2</xdr:row>
      <xdr:rowOff>279554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5D0D017-99D9-4ECA-BA85-7B911A66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133350"/>
          <a:ext cx="3867149" cy="6700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676275</xdr:colOff>
      <xdr:row>0</xdr:row>
      <xdr:rowOff>104775</xdr:rowOff>
    </xdr:from>
    <xdr:to>
      <xdr:col>10</xdr:col>
      <xdr:colOff>1095374</xdr:colOff>
      <xdr:row>2</xdr:row>
      <xdr:rowOff>250979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2840B54-29B5-49B0-AE71-500D71E6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104775"/>
          <a:ext cx="3867149" cy="6700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0</xdr:row>
      <xdr:rowOff>66675</xdr:rowOff>
    </xdr:from>
    <xdr:to>
      <xdr:col>10</xdr:col>
      <xdr:colOff>962024</xdr:colOff>
      <xdr:row>2</xdr:row>
      <xdr:rowOff>212879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804281-378F-4BF9-962F-2105B06B7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66675"/>
          <a:ext cx="3867149" cy="6700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4F6E3D-52D6-478C-96E6-BA68EC3E93D9}" name="Tabela1" displayName="Tabela1" ref="A1:B8" totalsRowShown="0" dataDxfId="2">
  <autoFilter ref="A1:B8" xr:uid="{034F6E3D-52D6-478C-96E6-BA68EC3E93D9}"/>
  <tableColumns count="2">
    <tableColumn id="1" xr3:uid="{2E3AA3A1-9451-4090-AEAA-84820103B5D7}" name="Vrsta stroška" dataDxfId="1"/>
    <tableColumn id="2" xr3:uid="{3E8235A4-2477-47C7-A0F4-5F0869B2BFE5}" name="% sofinancir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08F6-4196-4530-AAAE-B05D4388CBE5}">
  <dimension ref="A1:K67"/>
  <sheetViews>
    <sheetView zoomScale="90" zoomScaleNormal="90" workbookViewId="0">
      <selection activeCell="D26" sqref="D26"/>
    </sheetView>
  </sheetViews>
  <sheetFormatPr defaultRowHeight="15" x14ac:dyDescent="0.25"/>
  <cols>
    <col min="1" max="1" width="9.140625" customWidth="1"/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20.7109375" customWidth="1"/>
  </cols>
  <sheetData>
    <row r="1" spans="1:11" ht="26.25" x14ac:dyDescent="0.4">
      <c r="A1" s="40"/>
      <c r="B1" s="41" t="s">
        <v>45</v>
      </c>
      <c r="C1" s="40"/>
      <c r="D1" s="40"/>
    </row>
    <row r="3" spans="1:11" ht="27" customHeight="1" x14ac:dyDescent="0.3">
      <c r="B3" s="38" t="s">
        <v>44</v>
      </c>
      <c r="C3" s="38"/>
    </row>
    <row r="4" spans="1:11" ht="60" x14ac:dyDescent="0.25">
      <c r="B4" s="18" t="s">
        <v>18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1:11" x14ac:dyDescent="0.25">
      <c r="B5" s="26" t="s">
        <v>37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1:11" x14ac:dyDescent="0.25">
      <c r="B6" s="26" t="s">
        <v>37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1:11" x14ac:dyDescent="0.25">
      <c r="B7" s="26" t="s">
        <v>37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1:11" x14ac:dyDescent="0.25">
      <c r="B8" s="26" t="s">
        <v>37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1:11" x14ac:dyDescent="0.25">
      <c r="B9" s="26" t="s">
        <v>37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1:11" x14ac:dyDescent="0.25">
      <c r="B10" s="26" t="s">
        <v>37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1:11" x14ac:dyDescent="0.25">
      <c r="B11" s="26" t="s">
        <v>37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1:11" x14ac:dyDescent="0.25">
      <c r="B12" s="26" t="s">
        <v>37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1:11" x14ac:dyDescent="0.25">
      <c r="B13" s="26" t="s">
        <v>37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1:11" x14ac:dyDescent="0.25">
      <c r="B14" s="26" t="s">
        <v>37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1:11" x14ac:dyDescent="0.25">
      <c r="B15" s="26" t="s">
        <v>37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1:11" x14ac:dyDescent="0.25">
      <c r="B16" s="26" t="s">
        <v>37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6" t="s">
        <v>37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6" t="s">
        <v>37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6" t="s">
        <v>37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6" t="s">
        <v>37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6" t="s">
        <v>37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6" t="s">
        <v>37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6" t="s">
        <v>37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6" t="s">
        <v>37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31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36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19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6" t="s">
        <v>37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6" t="s">
        <v>37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6" t="s">
        <v>37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6" t="s">
        <v>37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6" t="s">
        <v>37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6" t="s">
        <v>37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6" t="s">
        <v>37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6" t="s">
        <v>37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6" t="s">
        <v>37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6" t="s">
        <v>37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6" t="s">
        <v>37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6" t="s">
        <v>37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6" t="s">
        <v>37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6" t="s">
        <v>37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6" t="s">
        <v>37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6" t="s">
        <v>37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6" t="s">
        <v>37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6" t="s">
        <v>37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6" t="s">
        <v>37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6" t="s">
        <v>37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37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36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7" spans="2:11" x14ac:dyDescent="0.25">
      <c r="B57" s="5"/>
      <c r="C57" s="5"/>
      <c r="D57" s="5"/>
      <c r="E57" s="5"/>
      <c r="F57" s="5"/>
      <c r="G57" s="5"/>
      <c r="H57" s="5"/>
      <c r="I57" s="5"/>
    </row>
    <row r="58" spans="2:11" x14ac:dyDescent="0.25">
      <c r="B58" s="5"/>
      <c r="C58" s="5"/>
      <c r="D58" s="5"/>
      <c r="E58" s="5"/>
      <c r="F58" s="5"/>
      <c r="G58" s="5"/>
      <c r="H58" s="5"/>
      <c r="I58" s="5"/>
    </row>
    <row r="59" spans="2:11" x14ac:dyDescent="0.25">
      <c r="B59" s="5"/>
      <c r="C59" s="5"/>
      <c r="D59" s="5"/>
      <c r="E59" s="5"/>
      <c r="F59" s="5"/>
      <c r="G59" s="5"/>
      <c r="H59" s="5"/>
      <c r="I59" s="5"/>
    </row>
    <row r="60" spans="2:11" ht="24.75" customHeight="1" x14ac:dyDescent="0.3">
      <c r="B60" s="5"/>
      <c r="C60" s="39" t="s">
        <v>27</v>
      </c>
      <c r="D60" s="39"/>
      <c r="E60" s="5"/>
      <c r="F60" s="5"/>
      <c r="G60" s="5"/>
      <c r="H60" s="5"/>
      <c r="I60" s="5"/>
      <c r="J60" s="5"/>
    </row>
    <row r="61" spans="2:11" ht="75" x14ac:dyDescent="0.25">
      <c r="B61" s="5"/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B62" s="5"/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  <row r="63" spans="2:11" x14ac:dyDescent="0.25">
      <c r="B63" s="5"/>
      <c r="C63" s="5"/>
      <c r="D63" s="5"/>
      <c r="E63" s="5"/>
      <c r="F63" s="5"/>
      <c r="G63" s="5"/>
      <c r="H63" s="5"/>
      <c r="I63" s="5"/>
    </row>
    <row r="64" spans="2:11" x14ac:dyDescent="0.25">
      <c r="B64" s="5"/>
      <c r="C64" s="5"/>
      <c r="D64" s="5"/>
      <c r="E64" s="5"/>
      <c r="F64" s="5"/>
      <c r="G64" s="5"/>
      <c r="H64" s="5"/>
      <c r="I64" s="5"/>
    </row>
    <row r="65" spans="2:9" x14ac:dyDescent="0.25">
      <c r="B65" s="5"/>
      <c r="C65" s="5"/>
      <c r="D65" s="5"/>
      <c r="E65" s="5"/>
      <c r="F65" s="5"/>
      <c r="G65" s="5"/>
      <c r="H65" s="5"/>
      <c r="I65" s="5"/>
    </row>
    <row r="66" spans="2:9" x14ac:dyDescent="0.25">
      <c r="B66" s="5"/>
      <c r="C66" s="5"/>
      <c r="D66" s="5"/>
      <c r="E66" s="5"/>
      <c r="F66" s="5"/>
      <c r="G66" s="5"/>
      <c r="H66" s="5"/>
      <c r="I66" s="5"/>
    </row>
    <row r="67" spans="2:9" x14ac:dyDescent="0.25">
      <c r="B67" s="5"/>
      <c r="C67" s="5"/>
      <c r="D67" s="5"/>
      <c r="E67" s="5"/>
      <c r="F67" s="5"/>
      <c r="G67" s="5"/>
      <c r="H67" s="5"/>
      <c r="I67" s="5"/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B4E4CEB0-3A72-4853-AF75-9450D1FB03EA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5D533E33-A7F1-450E-BA2C-5D771ABA81B9}">
          <x14:formula1>
            <xm:f>Podatki!$A$2:$A$8</xm:f>
          </x14:formula1>
          <xm:sqref>D5:D24 D32:D51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1E36-6CE6-49A2-AEE2-987A8FC868C3}">
  <dimension ref="B1:K63"/>
  <sheetViews>
    <sheetView zoomScale="90" zoomScaleNormal="90" workbookViewId="0">
      <selection activeCell="Q15" sqref="Q15"/>
    </sheetView>
  </sheetViews>
  <sheetFormatPr defaultRowHeight="15" x14ac:dyDescent="0.25"/>
  <cols>
    <col min="2" max="2" width="35.42578125" customWidth="1"/>
    <col min="3" max="3" width="30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8.285156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35</v>
      </c>
      <c r="C3" s="38"/>
    </row>
    <row r="4" spans="2:11" ht="45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45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K54+K51+K50+K49+K48+K47+K46+K45+K44+K43+K42+K41+K40+K39+K38+K37+K36+K35+K34+K33+K32</f>
        <v>0</v>
      </c>
    </row>
    <row r="60" spans="2:11" ht="18.75" x14ac:dyDescent="0.3">
      <c r="C60" s="39" t="s">
        <v>28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  <row r="63" spans="2:11" x14ac:dyDescent="0.25">
      <c r="C63" s="5"/>
      <c r="D63" s="5"/>
      <c r="E63" s="5"/>
      <c r="F63" s="5"/>
      <c r="G63" s="5"/>
      <c r="H63" s="5"/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A3F4C4E5-26D9-4FB4-8443-4ED35C0D03D7}">
      <formula1>"SKUPAJ"</formula1>
    </dataValidation>
  </dataValidations>
  <pageMargins left="0.7" right="0.7" top="0.75" bottom="0.75" header="0.3" footer="0.3"/>
  <pageSetup paperSize="9" scale="34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E79D74B3-A10B-49A7-A400-D4B69C0CE272}">
          <x14:formula1>
            <xm:f>Podatki!$A$2:$A$8</xm:f>
          </x14:formula1>
          <xm:sqref>D5:D24 D32:D51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20DDD-5FAF-4C5C-AACA-2B0383EF5752}">
  <dimension ref="A1:K62"/>
  <sheetViews>
    <sheetView zoomScale="90" zoomScaleNormal="90" workbookViewId="0">
      <selection sqref="A1:D1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140625" customWidth="1"/>
  </cols>
  <sheetData>
    <row r="1" spans="1:11" ht="26.25" x14ac:dyDescent="0.4">
      <c r="A1" s="40"/>
      <c r="B1" s="42" t="s">
        <v>45</v>
      </c>
      <c r="C1" s="40"/>
      <c r="D1" s="40"/>
    </row>
    <row r="3" spans="1:11" ht="27" customHeight="1" x14ac:dyDescent="0.3">
      <c r="B3" s="38" t="s">
        <v>38</v>
      </c>
      <c r="C3" s="38"/>
    </row>
    <row r="4" spans="1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1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1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1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1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1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1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1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1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1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1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1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1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B52" s="25" t="s">
        <v>36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29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D3D5F224-460E-481B-ABF9-AEDB7AAE1090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702C4A59-9FD9-49CB-9A63-25E342A66771}">
          <x14:formula1>
            <xm:f>Podatki!$A$2:$A$8</xm:f>
          </x14:formula1>
          <xm:sqref>D5:D24 D32:D51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A416-19B8-4255-9825-5F2B3B3C2EB6}">
  <dimension ref="B1:K62"/>
  <sheetViews>
    <sheetView zoomScale="90" zoomScaleNormal="90" workbookViewId="0">
      <selection activeCell="D13" sqref="D13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5.42578125" customWidth="1"/>
  </cols>
  <sheetData>
    <row r="1" spans="2:11" ht="26.25" x14ac:dyDescent="0.4">
      <c r="B1" s="12" t="s">
        <v>45</v>
      </c>
    </row>
    <row r="3" spans="2:11" ht="27" customHeight="1" x14ac:dyDescent="0.3">
      <c r="B3" s="38" t="s">
        <v>39</v>
      </c>
      <c r="C3" s="38"/>
    </row>
    <row r="4" spans="2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2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2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2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2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2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2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2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2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2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2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2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2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56" spans="2:11" x14ac:dyDescent="0.25">
      <c r="K56" s="27"/>
    </row>
    <row r="60" spans="2:11" ht="18.75" x14ac:dyDescent="0.3">
      <c r="C60" s="39" t="s">
        <v>30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E37564E7-E45E-486B-9984-D73686233647}">
      <formula1>"SKUPAJ"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A40C88C2-C846-410E-BBC7-3CAD2951082A}">
          <x14:formula1>
            <xm:f>Podatki!$A$2:$A$8</xm:f>
          </x14:formula1>
          <xm:sqref>D5:D24 D32:D51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9793-400E-4E8C-B09D-F89CAA10EF77}">
  <dimension ref="A1:K62"/>
  <sheetViews>
    <sheetView zoomScale="90" zoomScaleNormal="90" workbookViewId="0">
      <selection activeCell="R31" sqref="R31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6.5703125" customWidth="1"/>
  </cols>
  <sheetData>
    <row r="1" spans="1:11" ht="26.25" x14ac:dyDescent="0.4">
      <c r="A1" s="40"/>
      <c r="B1" s="42" t="s">
        <v>45</v>
      </c>
      <c r="C1" s="40"/>
      <c r="D1" s="40"/>
    </row>
    <row r="3" spans="1:11" ht="27" customHeight="1" x14ac:dyDescent="0.3">
      <c r="B3" s="38" t="s">
        <v>40</v>
      </c>
      <c r="C3" s="38"/>
    </row>
    <row r="4" spans="1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1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1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1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1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1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1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1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1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1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1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1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1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31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43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1971CCF0-E7DE-41E2-981C-5A5536FAD5C3}">
      <formula1>"SKUPAJ"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DEF223B9-F9EE-4729-B7E4-525E670D3485}">
          <x14:formula1>
            <xm:f>Podatki!$A$2:$A$8</xm:f>
          </x14:formula1>
          <xm:sqref>D5:D24 D32:D51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22E3-463C-494F-A903-3A2D9DC59ACF}">
  <sheetPr>
    <pageSetUpPr fitToPage="1"/>
  </sheetPr>
  <dimension ref="A1:K62"/>
  <sheetViews>
    <sheetView tabSelected="1" zoomScale="90" zoomScaleNormal="90" workbookViewId="0">
      <selection activeCell="U37" sqref="U37"/>
    </sheetView>
  </sheetViews>
  <sheetFormatPr defaultRowHeight="15" x14ac:dyDescent="0.25"/>
  <cols>
    <col min="2" max="2" width="35.42578125" customWidth="1"/>
    <col min="3" max="3" width="22.28515625" customWidth="1"/>
    <col min="4" max="4" width="45.85546875" customWidth="1"/>
    <col min="5" max="5" width="18.5703125" customWidth="1"/>
    <col min="6" max="6" width="17" customWidth="1"/>
    <col min="7" max="7" width="16.85546875" customWidth="1"/>
    <col min="8" max="8" width="14.85546875" customWidth="1"/>
    <col min="9" max="9" width="18.7109375" customWidth="1"/>
    <col min="10" max="10" width="18.140625" customWidth="1"/>
    <col min="11" max="11" width="14.85546875" customWidth="1"/>
  </cols>
  <sheetData>
    <row r="1" spans="1:11" ht="26.25" x14ac:dyDescent="0.4">
      <c r="A1" s="40"/>
      <c r="B1" s="42" t="s">
        <v>45</v>
      </c>
      <c r="C1" s="40"/>
      <c r="D1" s="40"/>
    </row>
    <row r="3" spans="1:11" ht="27" customHeight="1" x14ac:dyDescent="0.3">
      <c r="B3" s="38" t="s">
        <v>41</v>
      </c>
      <c r="C3" s="38"/>
    </row>
    <row r="4" spans="1:11" ht="60" x14ac:dyDescent="0.25">
      <c r="B4" s="18" t="s">
        <v>25</v>
      </c>
      <c r="C4" s="19" t="s">
        <v>0</v>
      </c>
      <c r="D4" s="21" t="s">
        <v>1</v>
      </c>
      <c r="E4" s="18" t="s">
        <v>2</v>
      </c>
      <c r="F4" s="18" t="s">
        <v>3</v>
      </c>
      <c r="G4" s="18" t="s">
        <v>4</v>
      </c>
      <c r="H4" s="4" t="s">
        <v>5</v>
      </c>
      <c r="I4" s="4" t="s">
        <v>20</v>
      </c>
      <c r="J4" s="4" t="s">
        <v>21</v>
      </c>
      <c r="K4" s="4" t="s">
        <v>43</v>
      </c>
    </row>
    <row r="5" spans="1:11" x14ac:dyDescent="0.25">
      <c r="B5" s="25" t="s">
        <v>36</v>
      </c>
      <c r="C5" s="6" t="s">
        <v>15</v>
      </c>
      <c r="D5" s="11" t="s">
        <v>14</v>
      </c>
      <c r="E5" s="1"/>
      <c r="F5" s="1"/>
      <c r="G5" s="1"/>
      <c r="H5" s="28">
        <f>E5-G5</f>
        <v>0</v>
      </c>
      <c r="I5" s="28">
        <f>G5*J5</f>
        <v>0</v>
      </c>
      <c r="J5" s="29" t="str">
        <f>IF(D5="Stroški nakupa/zakupa nepremičnin","65%",IF(D5="Stroški gradnje/obnove nepremičnin","65%",IF(D5="Stroški kmetijske mehanizacije","65%",IF(D5="Stroški opreme in drugih opredmetenih  sredstev","80%",IF(D5="Stroški neopredmetenih sredstev","80%",IF(D5="Izberi","0",IF(D5="Stroški storitev zunanjih izvajalcev","80%")))))))</f>
        <v>0</v>
      </c>
      <c r="K5" s="28">
        <f>E5-I5</f>
        <v>0</v>
      </c>
    </row>
    <row r="6" spans="1:11" x14ac:dyDescent="0.25">
      <c r="B6" s="25" t="s">
        <v>36</v>
      </c>
      <c r="C6" s="6" t="s">
        <v>15</v>
      </c>
      <c r="D6" s="11" t="s">
        <v>14</v>
      </c>
      <c r="E6" s="1"/>
      <c r="F6" s="1"/>
      <c r="G6" s="1"/>
      <c r="H6" s="28">
        <f t="shared" ref="H6:H24" si="0">E6-G6</f>
        <v>0</v>
      </c>
      <c r="I6" s="28">
        <f>G6*J6</f>
        <v>0</v>
      </c>
      <c r="J6" s="30" t="str">
        <f>IF(D6="Stroški nakupa/zakupa nepremičnin","65%",IF(D6="Stroški gradnje/obnove nepremičnin","65%",IF(D6="Stroški kmetijske mehanizacije","65%",IF(D6="Stroški opreme in drugih opredmetenih  sredstev","80%",IF(D6="Stroški neopredmetenih sredstev","80%",IF(D6="Izberi","0",IF(D6="Stroški storitev zunanjih izvajalcev","80%")))))))</f>
        <v>0</v>
      </c>
      <c r="K6" s="28">
        <f t="shared" ref="K6:K24" si="1">E6-I6</f>
        <v>0</v>
      </c>
    </row>
    <row r="7" spans="1:11" x14ac:dyDescent="0.25">
      <c r="B7" s="25" t="s">
        <v>36</v>
      </c>
      <c r="C7" s="6" t="s">
        <v>15</v>
      </c>
      <c r="D7" s="11" t="s">
        <v>14</v>
      </c>
      <c r="E7" s="1"/>
      <c r="F7" s="1"/>
      <c r="G7" s="1"/>
      <c r="H7" s="28">
        <f t="shared" si="0"/>
        <v>0</v>
      </c>
      <c r="I7" s="28">
        <f t="shared" ref="I7:I24" si="2">G7*J7</f>
        <v>0</v>
      </c>
      <c r="J7" s="30" t="str">
        <f t="shared" ref="J7:J24" si="3">IF(D7="Stroški nakupa/zakupa nepremičnin","65%",IF(D7="Stroški gradnje/obnove nepremičnin","65%",IF(D7="Stroški kmetijske mehanizacije","65%",IF(D7="Stroški opreme in drugih opredmetenih  sredstev","80%",IF(D7="Stroški neopredmetenih sredstev","80%",IF(D7="Izberi","0",IF(D7="Stroški storitev zunanjih izvajalcev","80%")))))))</f>
        <v>0</v>
      </c>
      <c r="K7" s="28">
        <f t="shared" si="1"/>
        <v>0</v>
      </c>
    </row>
    <row r="8" spans="1:11" x14ac:dyDescent="0.25">
      <c r="B8" s="25" t="s">
        <v>36</v>
      </c>
      <c r="C8" s="6" t="s">
        <v>15</v>
      </c>
      <c r="D8" s="11" t="s">
        <v>14</v>
      </c>
      <c r="E8" s="1"/>
      <c r="F8" s="1"/>
      <c r="G8" s="1"/>
      <c r="H8" s="28">
        <f t="shared" si="0"/>
        <v>0</v>
      </c>
      <c r="I8" s="28">
        <f t="shared" si="2"/>
        <v>0</v>
      </c>
      <c r="J8" s="30" t="str">
        <f t="shared" si="3"/>
        <v>0</v>
      </c>
      <c r="K8" s="28">
        <f t="shared" si="1"/>
        <v>0</v>
      </c>
    </row>
    <row r="9" spans="1:11" x14ac:dyDescent="0.25">
      <c r="B9" s="25" t="s">
        <v>36</v>
      </c>
      <c r="C9" s="6" t="s">
        <v>15</v>
      </c>
      <c r="D9" s="11" t="s">
        <v>14</v>
      </c>
      <c r="E9" s="1"/>
      <c r="F9" s="1"/>
      <c r="G9" s="1"/>
      <c r="H9" s="28">
        <f t="shared" si="0"/>
        <v>0</v>
      </c>
      <c r="I9" s="28">
        <f t="shared" si="2"/>
        <v>0</v>
      </c>
      <c r="J9" s="30" t="str">
        <f t="shared" si="3"/>
        <v>0</v>
      </c>
      <c r="K9" s="28">
        <f t="shared" si="1"/>
        <v>0</v>
      </c>
    </row>
    <row r="10" spans="1:11" x14ac:dyDescent="0.25">
      <c r="B10" s="25" t="s">
        <v>36</v>
      </c>
      <c r="C10" s="6" t="s">
        <v>15</v>
      </c>
      <c r="D10" s="11" t="s">
        <v>14</v>
      </c>
      <c r="E10" s="2"/>
      <c r="F10" s="2"/>
      <c r="G10" s="2"/>
      <c r="H10" s="28">
        <f t="shared" si="0"/>
        <v>0</v>
      </c>
      <c r="I10" s="28">
        <f t="shared" si="2"/>
        <v>0</v>
      </c>
      <c r="J10" s="30" t="str">
        <f t="shared" si="3"/>
        <v>0</v>
      </c>
      <c r="K10" s="28">
        <f t="shared" si="1"/>
        <v>0</v>
      </c>
    </row>
    <row r="11" spans="1:11" x14ac:dyDescent="0.25">
      <c r="B11" s="25" t="s">
        <v>36</v>
      </c>
      <c r="C11" s="6" t="s">
        <v>15</v>
      </c>
      <c r="D11" s="11" t="s">
        <v>14</v>
      </c>
      <c r="E11" s="2"/>
      <c r="F11" s="2"/>
      <c r="G11" s="2"/>
      <c r="H11" s="28">
        <f t="shared" si="0"/>
        <v>0</v>
      </c>
      <c r="I11" s="28">
        <f t="shared" si="2"/>
        <v>0</v>
      </c>
      <c r="J11" s="30" t="str">
        <f t="shared" si="3"/>
        <v>0</v>
      </c>
      <c r="K11" s="28">
        <f t="shared" si="1"/>
        <v>0</v>
      </c>
    </row>
    <row r="12" spans="1:11" x14ac:dyDescent="0.25">
      <c r="B12" s="25" t="s">
        <v>36</v>
      </c>
      <c r="C12" s="6" t="s">
        <v>15</v>
      </c>
      <c r="D12" s="11" t="s">
        <v>14</v>
      </c>
      <c r="E12" s="2"/>
      <c r="F12" s="2"/>
      <c r="G12" s="2"/>
      <c r="H12" s="28">
        <f t="shared" si="0"/>
        <v>0</v>
      </c>
      <c r="I12" s="28">
        <f t="shared" si="2"/>
        <v>0</v>
      </c>
      <c r="J12" s="30" t="str">
        <f t="shared" si="3"/>
        <v>0</v>
      </c>
      <c r="K12" s="28">
        <f t="shared" si="1"/>
        <v>0</v>
      </c>
    </row>
    <row r="13" spans="1:11" x14ac:dyDescent="0.25">
      <c r="B13" s="25" t="s">
        <v>36</v>
      </c>
      <c r="C13" s="6" t="s">
        <v>15</v>
      </c>
      <c r="D13" s="11" t="s">
        <v>14</v>
      </c>
      <c r="E13" s="2"/>
      <c r="F13" s="2"/>
      <c r="G13" s="2"/>
      <c r="H13" s="28">
        <f t="shared" si="0"/>
        <v>0</v>
      </c>
      <c r="I13" s="28">
        <f t="shared" si="2"/>
        <v>0</v>
      </c>
      <c r="J13" s="30" t="str">
        <f t="shared" si="3"/>
        <v>0</v>
      </c>
      <c r="K13" s="28">
        <f t="shared" si="1"/>
        <v>0</v>
      </c>
    </row>
    <row r="14" spans="1:11" x14ac:dyDescent="0.25">
      <c r="B14" s="25" t="s">
        <v>36</v>
      </c>
      <c r="C14" s="6" t="s">
        <v>15</v>
      </c>
      <c r="D14" s="11" t="s">
        <v>14</v>
      </c>
      <c r="E14" s="2"/>
      <c r="F14" s="2"/>
      <c r="G14" s="2"/>
      <c r="H14" s="28">
        <f t="shared" si="0"/>
        <v>0</v>
      </c>
      <c r="I14" s="28">
        <f t="shared" si="2"/>
        <v>0</v>
      </c>
      <c r="J14" s="30" t="str">
        <f t="shared" si="3"/>
        <v>0</v>
      </c>
      <c r="K14" s="28">
        <f t="shared" si="1"/>
        <v>0</v>
      </c>
    </row>
    <row r="15" spans="1:11" x14ac:dyDescent="0.25">
      <c r="B15" s="25" t="s">
        <v>36</v>
      </c>
      <c r="C15" s="6" t="s">
        <v>15</v>
      </c>
      <c r="D15" s="11" t="s">
        <v>14</v>
      </c>
      <c r="E15" s="2"/>
      <c r="F15" s="2"/>
      <c r="G15" s="2"/>
      <c r="H15" s="28">
        <f t="shared" si="0"/>
        <v>0</v>
      </c>
      <c r="I15" s="28">
        <f t="shared" si="2"/>
        <v>0</v>
      </c>
      <c r="J15" s="30" t="str">
        <f t="shared" si="3"/>
        <v>0</v>
      </c>
      <c r="K15" s="28">
        <f t="shared" si="1"/>
        <v>0</v>
      </c>
    </row>
    <row r="16" spans="1:11" x14ac:dyDescent="0.25">
      <c r="B16" s="25" t="s">
        <v>36</v>
      </c>
      <c r="C16" s="6" t="s">
        <v>15</v>
      </c>
      <c r="D16" s="11" t="s">
        <v>14</v>
      </c>
      <c r="E16" s="2"/>
      <c r="F16" s="2"/>
      <c r="G16" s="2"/>
      <c r="H16" s="28">
        <f t="shared" si="0"/>
        <v>0</v>
      </c>
      <c r="I16" s="28">
        <f t="shared" si="2"/>
        <v>0</v>
      </c>
      <c r="J16" s="30" t="str">
        <f t="shared" si="3"/>
        <v>0</v>
      </c>
      <c r="K16" s="28">
        <f t="shared" si="1"/>
        <v>0</v>
      </c>
    </row>
    <row r="17" spans="2:11" x14ac:dyDescent="0.25">
      <c r="B17" s="25" t="s">
        <v>36</v>
      </c>
      <c r="C17" s="6" t="s">
        <v>15</v>
      </c>
      <c r="D17" s="11" t="s">
        <v>14</v>
      </c>
      <c r="E17" s="2"/>
      <c r="F17" s="2"/>
      <c r="G17" s="2"/>
      <c r="H17" s="28">
        <f t="shared" si="0"/>
        <v>0</v>
      </c>
      <c r="I17" s="28">
        <f t="shared" si="2"/>
        <v>0</v>
      </c>
      <c r="J17" s="30" t="str">
        <f t="shared" si="3"/>
        <v>0</v>
      </c>
      <c r="K17" s="28">
        <f t="shared" si="1"/>
        <v>0</v>
      </c>
    </row>
    <row r="18" spans="2:11" x14ac:dyDescent="0.25">
      <c r="B18" s="25" t="s">
        <v>36</v>
      </c>
      <c r="C18" s="6" t="s">
        <v>15</v>
      </c>
      <c r="D18" s="11" t="s">
        <v>14</v>
      </c>
      <c r="E18" s="2"/>
      <c r="F18" s="2"/>
      <c r="G18" s="2"/>
      <c r="H18" s="28">
        <f t="shared" si="0"/>
        <v>0</v>
      </c>
      <c r="I18" s="28">
        <f t="shared" si="2"/>
        <v>0</v>
      </c>
      <c r="J18" s="30" t="str">
        <f t="shared" si="3"/>
        <v>0</v>
      </c>
      <c r="K18" s="28">
        <f t="shared" si="1"/>
        <v>0</v>
      </c>
    </row>
    <row r="19" spans="2:11" x14ac:dyDescent="0.25">
      <c r="B19" s="25" t="s">
        <v>36</v>
      </c>
      <c r="C19" s="6" t="s">
        <v>15</v>
      </c>
      <c r="D19" s="11" t="s">
        <v>14</v>
      </c>
      <c r="E19" s="2"/>
      <c r="F19" s="2"/>
      <c r="G19" s="2"/>
      <c r="H19" s="28">
        <f t="shared" si="0"/>
        <v>0</v>
      </c>
      <c r="I19" s="28">
        <f t="shared" si="2"/>
        <v>0</v>
      </c>
      <c r="J19" s="30" t="str">
        <f t="shared" si="3"/>
        <v>0</v>
      </c>
      <c r="K19" s="28">
        <f t="shared" si="1"/>
        <v>0</v>
      </c>
    </row>
    <row r="20" spans="2:11" x14ac:dyDescent="0.25">
      <c r="B20" s="25" t="s">
        <v>36</v>
      </c>
      <c r="C20" s="6" t="s">
        <v>15</v>
      </c>
      <c r="D20" s="11" t="s">
        <v>14</v>
      </c>
      <c r="E20" s="2"/>
      <c r="F20" s="2"/>
      <c r="G20" s="2"/>
      <c r="H20" s="28">
        <f t="shared" si="0"/>
        <v>0</v>
      </c>
      <c r="I20" s="28">
        <f t="shared" si="2"/>
        <v>0</v>
      </c>
      <c r="J20" s="30" t="str">
        <f t="shared" si="3"/>
        <v>0</v>
      </c>
      <c r="K20" s="28">
        <f t="shared" si="1"/>
        <v>0</v>
      </c>
    </row>
    <row r="21" spans="2:11" x14ac:dyDescent="0.25">
      <c r="B21" s="25" t="s">
        <v>36</v>
      </c>
      <c r="C21" s="6" t="s">
        <v>15</v>
      </c>
      <c r="D21" s="11" t="s">
        <v>14</v>
      </c>
      <c r="E21" s="2"/>
      <c r="F21" s="2"/>
      <c r="G21" s="2"/>
      <c r="H21" s="28">
        <f t="shared" si="0"/>
        <v>0</v>
      </c>
      <c r="I21" s="28">
        <f t="shared" si="2"/>
        <v>0</v>
      </c>
      <c r="J21" s="30" t="str">
        <f t="shared" si="3"/>
        <v>0</v>
      </c>
      <c r="K21" s="28">
        <f t="shared" si="1"/>
        <v>0</v>
      </c>
    </row>
    <row r="22" spans="2:11" x14ac:dyDescent="0.25">
      <c r="B22" s="25" t="s">
        <v>36</v>
      </c>
      <c r="C22" s="6" t="s">
        <v>15</v>
      </c>
      <c r="D22" s="11" t="s">
        <v>14</v>
      </c>
      <c r="E22" s="2"/>
      <c r="F22" s="2"/>
      <c r="G22" s="2"/>
      <c r="H22" s="28">
        <f t="shared" si="0"/>
        <v>0</v>
      </c>
      <c r="I22" s="28">
        <f t="shared" si="2"/>
        <v>0</v>
      </c>
      <c r="J22" s="30" t="str">
        <f t="shared" si="3"/>
        <v>0</v>
      </c>
      <c r="K22" s="28">
        <f t="shared" si="1"/>
        <v>0</v>
      </c>
    </row>
    <row r="23" spans="2:11" x14ac:dyDescent="0.25">
      <c r="B23" s="25" t="s">
        <v>36</v>
      </c>
      <c r="C23" s="6" t="s">
        <v>15</v>
      </c>
      <c r="D23" s="11" t="s">
        <v>14</v>
      </c>
      <c r="E23" s="2"/>
      <c r="F23" s="2"/>
      <c r="G23" s="2"/>
      <c r="H23" s="28">
        <f t="shared" si="0"/>
        <v>0</v>
      </c>
      <c r="I23" s="28">
        <f t="shared" si="2"/>
        <v>0</v>
      </c>
      <c r="J23" s="30" t="str">
        <f t="shared" si="3"/>
        <v>0</v>
      </c>
      <c r="K23" s="28">
        <f t="shared" si="1"/>
        <v>0</v>
      </c>
    </row>
    <row r="24" spans="2:11" x14ac:dyDescent="0.25">
      <c r="B24" s="25" t="s">
        <v>36</v>
      </c>
      <c r="C24" s="6" t="s">
        <v>15</v>
      </c>
      <c r="D24" s="11" t="s">
        <v>14</v>
      </c>
      <c r="E24" s="2"/>
      <c r="F24" s="2"/>
      <c r="G24" s="2"/>
      <c r="H24" s="28">
        <f t="shared" si="0"/>
        <v>0</v>
      </c>
      <c r="I24" s="28">
        <f t="shared" si="2"/>
        <v>0</v>
      </c>
      <c r="J24" s="30" t="str">
        <f t="shared" si="3"/>
        <v>0</v>
      </c>
      <c r="K24" s="28">
        <f t="shared" si="1"/>
        <v>0</v>
      </c>
    </row>
    <row r="25" spans="2:11" x14ac:dyDescent="0.25">
      <c r="C25" s="7" t="s">
        <v>16</v>
      </c>
      <c r="D25" s="13" t="s">
        <v>23</v>
      </c>
      <c r="E25" s="14">
        <f>(G25)</f>
        <v>0</v>
      </c>
      <c r="F25" s="14">
        <f>(G25)</f>
        <v>0</v>
      </c>
      <c r="G25" s="15">
        <f>SUMIFS($G$4:$G$23,$J$4:$J$23,"65%")*0.2</f>
        <v>0</v>
      </c>
      <c r="H25" s="31">
        <v>0</v>
      </c>
      <c r="I25" s="32">
        <f>G25*0.65</f>
        <v>0</v>
      </c>
      <c r="J25" s="33"/>
      <c r="K25" s="28">
        <f>E25-I25</f>
        <v>0</v>
      </c>
    </row>
    <row r="26" spans="2:11" x14ac:dyDescent="0.25">
      <c r="C26" s="7" t="s">
        <v>16</v>
      </c>
      <c r="D26" s="13" t="s">
        <v>24</v>
      </c>
      <c r="E26" s="14">
        <f>(G26)</f>
        <v>0</v>
      </c>
      <c r="F26" s="14">
        <f>(G26)</f>
        <v>0</v>
      </c>
      <c r="G26" s="15">
        <f>SUMIFS($G$4:$G$23,$J$4:$J$23,"80%")*0.2</f>
        <v>0</v>
      </c>
      <c r="H26" s="31">
        <v>0</v>
      </c>
      <c r="I26" s="32">
        <f t="shared" ref="I26" si="4">G26*0.8</f>
        <v>0</v>
      </c>
      <c r="J26" s="33"/>
      <c r="K26" s="28">
        <f>E26-I26</f>
        <v>0</v>
      </c>
    </row>
    <row r="27" spans="2:11" ht="15.75" thickBot="1" x14ac:dyDescent="0.3">
      <c r="C27" s="6" t="s">
        <v>16</v>
      </c>
      <c r="D27" s="9" t="s">
        <v>22</v>
      </c>
      <c r="E27" s="16">
        <f>(G27)</f>
        <v>0</v>
      </c>
      <c r="F27" s="16">
        <f>(G27)</f>
        <v>0</v>
      </c>
      <c r="G27" s="17">
        <f>SUM(G25+G26)</f>
        <v>0</v>
      </c>
      <c r="H27" s="34">
        <v>0</v>
      </c>
      <c r="I27" s="35">
        <f>SUM(I26+I25)</f>
        <v>0</v>
      </c>
      <c r="J27" s="33"/>
      <c r="K27" s="28">
        <f>SUM(K25:K26)</f>
        <v>0</v>
      </c>
    </row>
    <row r="28" spans="2:11" ht="15.75" thickBot="1" x14ac:dyDescent="0.3">
      <c r="C28" s="5"/>
      <c r="D28" s="8" t="s">
        <v>6</v>
      </c>
      <c r="E28" s="22">
        <f>SUM(E5:E24,E27)</f>
        <v>0</v>
      </c>
      <c r="F28" s="22">
        <f>SUM(F5:F24,F27)</f>
        <v>0</v>
      </c>
      <c r="G28" s="22">
        <f>SUM(G5:G24,G27)</f>
        <v>0</v>
      </c>
      <c r="H28" s="22">
        <f>SUM(H5:H24,H27)</f>
        <v>0</v>
      </c>
      <c r="I28" s="22">
        <f>SUM(I5:I24,I27)</f>
        <v>0</v>
      </c>
      <c r="J28" s="5"/>
      <c r="K28" s="22">
        <f>K27+K5+K6+K7+K8+K9+K10+K11+K12+K13+K14+K15+K16+K17+K18+K19+K20+K21+K22+K23+K24</f>
        <v>0</v>
      </c>
    </row>
    <row r="31" spans="2:11" ht="60" x14ac:dyDescent="0.25">
      <c r="B31" s="18" t="s">
        <v>26</v>
      </c>
      <c r="C31" s="19" t="s">
        <v>0</v>
      </c>
      <c r="D31" s="21" t="s">
        <v>1</v>
      </c>
      <c r="E31" s="18" t="s">
        <v>2</v>
      </c>
      <c r="F31" s="18" t="s">
        <v>3</v>
      </c>
      <c r="G31" s="18" t="s">
        <v>4</v>
      </c>
      <c r="H31" s="4" t="s">
        <v>5</v>
      </c>
      <c r="I31" s="4" t="s">
        <v>20</v>
      </c>
      <c r="J31" s="4" t="s">
        <v>21</v>
      </c>
      <c r="K31" s="4" t="s">
        <v>43</v>
      </c>
    </row>
    <row r="32" spans="2:11" x14ac:dyDescent="0.25">
      <c r="B32" s="25" t="s">
        <v>36</v>
      </c>
      <c r="C32" s="6" t="s">
        <v>15</v>
      </c>
      <c r="D32" s="11" t="s">
        <v>14</v>
      </c>
      <c r="E32" s="1"/>
      <c r="F32" s="1"/>
      <c r="G32" s="1"/>
      <c r="H32" s="28">
        <f>E32-G32</f>
        <v>0</v>
      </c>
      <c r="I32" s="28">
        <f>G32*J32</f>
        <v>0</v>
      </c>
      <c r="J32" s="29" t="str">
        <f>IF(D32="Stroški nakupa/zakupa nepremičnin","65%",IF(D32="Stroški gradnje/obnove nepremičnin","65%",IF(D32="Stroški kmetijske mehanizacije","65%",IF(D32="Stroški opreme in drugih opredmetenih  sredstev","80%",IF(D32="Stroški neopredmetenih sredstev","80%",IF(D32="Izberi","0",IF(D32="Stroški storitev zunanjih izvajalcev","80%")))))))</f>
        <v>0</v>
      </c>
      <c r="K32" s="28">
        <f>E32-I32</f>
        <v>0</v>
      </c>
    </row>
    <row r="33" spans="2:11" x14ac:dyDescent="0.25">
      <c r="B33" s="25" t="s">
        <v>36</v>
      </c>
      <c r="C33" s="6" t="s">
        <v>15</v>
      </c>
      <c r="D33" s="11" t="s">
        <v>14</v>
      </c>
      <c r="E33" s="1"/>
      <c r="F33" s="1"/>
      <c r="G33" s="1"/>
      <c r="H33" s="28">
        <f t="shared" ref="H33:H51" si="5">E33-G33</f>
        <v>0</v>
      </c>
      <c r="I33" s="28">
        <f>G33*J33</f>
        <v>0</v>
      </c>
      <c r="J33" s="30" t="str">
        <f>IF(D33="Stroški nakupa/zakupa nepremičnin","65%",IF(D33="Stroški gradnje/obnove nepremičnin","65%",IF(D33="Stroški kmetijske mehanizacije","65%",IF(D33="Stroški opreme in drugih opredmetenih  sredstev","80%",IF(D33="Stroški neopredmetenih sredstev","80%",IF(D33="Izberi","0",IF(D33="Stroški storitev zunanjih izvajalcev","80%")))))))</f>
        <v>0</v>
      </c>
      <c r="K33" s="28">
        <f t="shared" ref="K33:K51" si="6">E33-I33</f>
        <v>0</v>
      </c>
    </row>
    <row r="34" spans="2:11" x14ac:dyDescent="0.25">
      <c r="B34" s="25" t="s">
        <v>36</v>
      </c>
      <c r="C34" s="6" t="s">
        <v>15</v>
      </c>
      <c r="D34" s="11" t="s">
        <v>14</v>
      </c>
      <c r="E34" s="1"/>
      <c r="F34" s="1"/>
      <c r="G34" s="1"/>
      <c r="H34" s="28">
        <f t="shared" si="5"/>
        <v>0</v>
      </c>
      <c r="I34" s="28">
        <f t="shared" ref="I34:I51" si="7">G34*J34</f>
        <v>0</v>
      </c>
      <c r="J34" s="30" t="str">
        <f t="shared" ref="J34:J51" si="8">IF(D34="Stroški nakupa/zakupa nepremičnin","65%",IF(D34="Stroški gradnje/obnove nepremičnin","65%",IF(D34="Stroški kmetijske mehanizacije","65%",IF(D34="Stroški opreme in drugih opredmetenih  sredstev","80%",IF(D34="Stroški neopredmetenih sredstev","80%",IF(D34="Izberi","0",IF(D34="Stroški storitev zunanjih izvajalcev","80%")))))))</f>
        <v>0</v>
      </c>
      <c r="K34" s="28">
        <f t="shared" si="6"/>
        <v>0</v>
      </c>
    </row>
    <row r="35" spans="2:11" x14ac:dyDescent="0.25">
      <c r="B35" s="25" t="s">
        <v>36</v>
      </c>
      <c r="C35" s="6" t="s">
        <v>15</v>
      </c>
      <c r="D35" s="11" t="s">
        <v>14</v>
      </c>
      <c r="E35" s="1"/>
      <c r="F35" s="1"/>
      <c r="G35" s="1"/>
      <c r="H35" s="28">
        <f t="shared" si="5"/>
        <v>0</v>
      </c>
      <c r="I35" s="28">
        <f t="shared" si="7"/>
        <v>0</v>
      </c>
      <c r="J35" s="30" t="str">
        <f t="shared" si="8"/>
        <v>0</v>
      </c>
      <c r="K35" s="28">
        <f t="shared" si="6"/>
        <v>0</v>
      </c>
    </row>
    <row r="36" spans="2:11" x14ac:dyDescent="0.25">
      <c r="B36" s="25" t="s">
        <v>36</v>
      </c>
      <c r="C36" s="6" t="s">
        <v>15</v>
      </c>
      <c r="D36" s="11" t="s">
        <v>14</v>
      </c>
      <c r="E36" s="1"/>
      <c r="F36" s="1"/>
      <c r="G36" s="1"/>
      <c r="H36" s="28">
        <f t="shared" si="5"/>
        <v>0</v>
      </c>
      <c r="I36" s="28">
        <f t="shared" si="7"/>
        <v>0</v>
      </c>
      <c r="J36" s="30" t="str">
        <f t="shared" si="8"/>
        <v>0</v>
      </c>
      <c r="K36" s="28">
        <f t="shared" si="6"/>
        <v>0</v>
      </c>
    </row>
    <row r="37" spans="2:11" x14ac:dyDescent="0.25">
      <c r="B37" s="25" t="s">
        <v>36</v>
      </c>
      <c r="C37" s="6" t="s">
        <v>15</v>
      </c>
      <c r="D37" s="11" t="s">
        <v>14</v>
      </c>
      <c r="E37" s="2"/>
      <c r="F37" s="2"/>
      <c r="G37" s="2"/>
      <c r="H37" s="28">
        <f t="shared" si="5"/>
        <v>0</v>
      </c>
      <c r="I37" s="28">
        <f t="shared" si="7"/>
        <v>0</v>
      </c>
      <c r="J37" s="30" t="str">
        <f t="shared" si="8"/>
        <v>0</v>
      </c>
      <c r="K37" s="28">
        <f t="shared" si="6"/>
        <v>0</v>
      </c>
    </row>
    <row r="38" spans="2:11" x14ac:dyDescent="0.25">
      <c r="B38" s="25" t="s">
        <v>36</v>
      </c>
      <c r="C38" s="6" t="s">
        <v>15</v>
      </c>
      <c r="D38" s="11" t="s">
        <v>14</v>
      </c>
      <c r="E38" s="2"/>
      <c r="F38" s="2"/>
      <c r="G38" s="2"/>
      <c r="H38" s="28">
        <f t="shared" si="5"/>
        <v>0</v>
      </c>
      <c r="I38" s="28">
        <f t="shared" si="7"/>
        <v>0</v>
      </c>
      <c r="J38" s="30" t="str">
        <f t="shared" si="8"/>
        <v>0</v>
      </c>
      <c r="K38" s="28">
        <f t="shared" si="6"/>
        <v>0</v>
      </c>
    </row>
    <row r="39" spans="2:11" x14ac:dyDescent="0.25">
      <c r="B39" s="25" t="s">
        <v>36</v>
      </c>
      <c r="C39" s="6" t="s">
        <v>15</v>
      </c>
      <c r="D39" s="11" t="s">
        <v>14</v>
      </c>
      <c r="E39" s="2"/>
      <c r="F39" s="2"/>
      <c r="G39" s="2"/>
      <c r="H39" s="28">
        <f t="shared" si="5"/>
        <v>0</v>
      </c>
      <c r="I39" s="28">
        <f t="shared" si="7"/>
        <v>0</v>
      </c>
      <c r="J39" s="30" t="str">
        <f t="shared" si="8"/>
        <v>0</v>
      </c>
      <c r="K39" s="28">
        <f t="shared" si="6"/>
        <v>0</v>
      </c>
    </row>
    <row r="40" spans="2:11" x14ac:dyDescent="0.25">
      <c r="B40" s="25" t="s">
        <v>36</v>
      </c>
      <c r="C40" s="6" t="s">
        <v>15</v>
      </c>
      <c r="D40" s="11" t="s">
        <v>14</v>
      </c>
      <c r="E40" s="2"/>
      <c r="F40" s="2"/>
      <c r="G40" s="2"/>
      <c r="H40" s="28">
        <f t="shared" si="5"/>
        <v>0</v>
      </c>
      <c r="I40" s="28">
        <f t="shared" si="7"/>
        <v>0</v>
      </c>
      <c r="J40" s="30" t="str">
        <f t="shared" si="8"/>
        <v>0</v>
      </c>
      <c r="K40" s="28">
        <f t="shared" si="6"/>
        <v>0</v>
      </c>
    </row>
    <row r="41" spans="2:11" x14ac:dyDescent="0.25">
      <c r="B41" s="25" t="s">
        <v>36</v>
      </c>
      <c r="C41" s="6" t="s">
        <v>15</v>
      </c>
      <c r="D41" s="11" t="s">
        <v>14</v>
      </c>
      <c r="E41" s="2"/>
      <c r="F41" s="2"/>
      <c r="G41" s="2"/>
      <c r="H41" s="28">
        <f t="shared" si="5"/>
        <v>0</v>
      </c>
      <c r="I41" s="28">
        <f t="shared" si="7"/>
        <v>0</v>
      </c>
      <c r="J41" s="30" t="str">
        <f t="shared" si="8"/>
        <v>0</v>
      </c>
      <c r="K41" s="28">
        <f t="shared" si="6"/>
        <v>0</v>
      </c>
    </row>
    <row r="42" spans="2:11" x14ac:dyDescent="0.25">
      <c r="B42" s="25" t="s">
        <v>36</v>
      </c>
      <c r="C42" s="6" t="s">
        <v>15</v>
      </c>
      <c r="D42" s="11" t="s">
        <v>14</v>
      </c>
      <c r="E42" s="2"/>
      <c r="F42" s="2"/>
      <c r="G42" s="2"/>
      <c r="H42" s="28">
        <f t="shared" si="5"/>
        <v>0</v>
      </c>
      <c r="I42" s="28">
        <f t="shared" si="7"/>
        <v>0</v>
      </c>
      <c r="J42" s="30" t="str">
        <f t="shared" si="8"/>
        <v>0</v>
      </c>
      <c r="K42" s="28">
        <f t="shared" si="6"/>
        <v>0</v>
      </c>
    </row>
    <row r="43" spans="2:11" x14ac:dyDescent="0.25">
      <c r="B43" s="25" t="s">
        <v>36</v>
      </c>
      <c r="C43" s="6" t="s">
        <v>15</v>
      </c>
      <c r="D43" s="11" t="s">
        <v>14</v>
      </c>
      <c r="E43" s="2"/>
      <c r="F43" s="2"/>
      <c r="G43" s="2"/>
      <c r="H43" s="28">
        <f t="shared" si="5"/>
        <v>0</v>
      </c>
      <c r="I43" s="28">
        <f t="shared" si="7"/>
        <v>0</v>
      </c>
      <c r="J43" s="30" t="str">
        <f t="shared" si="8"/>
        <v>0</v>
      </c>
      <c r="K43" s="28">
        <f t="shared" si="6"/>
        <v>0</v>
      </c>
    </row>
    <row r="44" spans="2:11" x14ac:dyDescent="0.25">
      <c r="B44" s="25" t="s">
        <v>36</v>
      </c>
      <c r="C44" s="6" t="s">
        <v>15</v>
      </c>
      <c r="D44" s="11" t="s">
        <v>14</v>
      </c>
      <c r="E44" s="2"/>
      <c r="F44" s="2"/>
      <c r="G44" s="2"/>
      <c r="H44" s="28">
        <f t="shared" si="5"/>
        <v>0</v>
      </c>
      <c r="I44" s="28">
        <f t="shared" si="7"/>
        <v>0</v>
      </c>
      <c r="J44" s="30" t="str">
        <f t="shared" si="8"/>
        <v>0</v>
      </c>
      <c r="K44" s="28">
        <f t="shared" si="6"/>
        <v>0</v>
      </c>
    </row>
    <row r="45" spans="2:11" x14ac:dyDescent="0.25">
      <c r="B45" s="25" t="s">
        <v>36</v>
      </c>
      <c r="C45" s="6" t="s">
        <v>15</v>
      </c>
      <c r="D45" s="11" t="s">
        <v>14</v>
      </c>
      <c r="E45" s="2"/>
      <c r="F45" s="2"/>
      <c r="G45" s="2"/>
      <c r="H45" s="28">
        <f t="shared" si="5"/>
        <v>0</v>
      </c>
      <c r="I45" s="28">
        <f t="shared" si="7"/>
        <v>0</v>
      </c>
      <c r="J45" s="30" t="str">
        <f t="shared" si="8"/>
        <v>0</v>
      </c>
      <c r="K45" s="28">
        <f t="shared" si="6"/>
        <v>0</v>
      </c>
    </row>
    <row r="46" spans="2:11" x14ac:dyDescent="0.25">
      <c r="B46" s="25" t="s">
        <v>36</v>
      </c>
      <c r="C46" s="6" t="s">
        <v>15</v>
      </c>
      <c r="D46" s="11" t="s">
        <v>14</v>
      </c>
      <c r="E46" s="2"/>
      <c r="F46" s="2"/>
      <c r="G46" s="2"/>
      <c r="H46" s="28">
        <f t="shared" si="5"/>
        <v>0</v>
      </c>
      <c r="I46" s="28">
        <f t="shared" si="7"/>
        <v>0</v>
      </c>
      <c r="J46" s="30" t="str">
        <f t="shared" si="8"/>
        <v>0</v>
      </c>
      <c r="K46" s="28">
        <f t="shared" si="6"/>
        <v>0</v>
      </c>
    </row>
    <row r="47" spans="2:11" x14ac:dyDescent="0.25">
      <c r="B47" s="25" t="s">
        <v>36</v>
      </c>
      <c r="C47" s="6" t="s">
        <v>15</v>
      </c>
      <c r="D47" s="11" t="s">
        <v>14</v>
      </c>
      <c r="E47" s="2"/>
      <c r="F47" s="2"/>
      <c r="G47" s="2"/>
      <c r="H47" s="28">
        <f t="shared" si="5"/>
        <v>0</v>
      </c>
      <c r="I47" s="28">
        <f t="shared" si="7"/>
        <v>0</v>
      </c>
      <c r="J47" s="30" t="str">
        <f t="shared" si="8"/>
        <v>0</v>
      </c>
      <c r="K47" s="28">
        <f t="shared" si="6"/>
        <v>0</v>
      </c>
    </row>
    <row r="48" spans="2:11" x14ac:dyDescent="0.25">
      <c r="B48" s="25" t="s">
        <v>36</v>
      </c>
      <c r="C48" s="6" t="s">
        <v>15</v>
      </c>
      <c r="D48" s="11" t="s">
        <v>14</v>
      </c>
      <c r="E48" s="2"/>
      <c r="F48" s="2"/>
      <c r="G48" s="2"/>
      <c r="H48" s="28">
        <f t="shared" si="5"/>
        <v>0</v>
      </c>
      <c r="I48" s="28">
        <f t="shared" si="7"/>
        <v>0</v>
      </c>
      <c r="J48" s="30" t="str">
        <f t="shared" si="8"/>
        <v>0</v>
      </c>
      <c r="K48" s="28">
        <f t="shared" si="6"/>
        <v>0</v>
      </c>
    </row>
    <row r="49" spans="2:11" x14ac:dyDescent="0.25">
      <c r="B49" s="25" t="s">
        <v>36</v>
      </c>
      <c r="C49" s="6" t="s">
        <v>15</v>
      </c>
      <c r="D49" s="11" t="s">
        <v>14</v>
      </c>
      <c r="E49" s="2"/>
      <c r="F49" s="2"/>
      <c r="G49" s="2"/>
      <c r="H49" s="28">
        <f t="shared" si="5"/>
        <v>0</v>
      </c>
      <c r="I49" s="28">
        <f t="shared" si="7"/>
        <v>0</v>
      </c>
      <c r="J49" s="30" t="str">
        <f t="shared" si="8"/>
        <v>0</v>
      </c>
      <c r="K49" s="28">
        <f t="shared" si="6"/>
        <v>0</v>
      </c>
    </row>
    <row r="50" spans="2:11" x14ac:dyDescent="0.25">
      <c r="B50" s="25" t="s">
        <v>36</v>
      </c>
      <c r="C50" s="6" t="s">
        <v>15</v>
      </c>
      <c r="D50" s="11" t="s">
        <v>14</v>
      </c>
      <c r="E50" s="2"/>
      <c r="F50" s="2"/>
      <c r="G50" s="2"/>
      <c r="H50" s="28">
        <f t="shared" si="5"/>
        <v>0</v>
      </c>
      <c r="I50" s="28">
        <f t="shared" si="7"/>
        <v>0</v>
      </c>
      <c r="J50" s="30" t="str">
        <f t="shared" si="8"/>
        <v>0</v>
      </c>
      <c r="K50" s="28">
        <f t="shared" si="6"/>
        <v>0</v>
      </c>
    </row>
    <row r="51" spans="2:11" x14ac:dyDescent="0.25">
      <c r="B51" s="25" t="s">
        <v>36</v>
      </c>
      <c r="C51" s="6" t="s">
        <v>15</v>
      </c>
      <c r="D51" s="11" t="s">
        <v>14</v>
      </c>
      <c r="E51" s="2"/>
      <c r="F51" s="2"/>
      <c r="G51" s="2"/>
      <c r="H51" s="28">
        <f t="shared" si="5"/>
        <v>0</v>
      </c>
      <c r="I51" s="28">
        <f t="shared" si="7"/>
        <v>0</v>
      </c>
      <c r="J51" s="30" t="str">
        <f t="shared" si="8"/>
        <v>0</v>
      </c>
      <c r="K51" s="28">
        <f t="shared" si="6"/>
        <v>0</v>
      </c>
    </row>
    <row r="52" spans="2:11" x14ac:dyDescent="0.25">
      <c r="B52" s="25" t="s">
        <v>36</v>
      </c>
      <c r="C52" s="7" t="s">
        <v>16</v>
      </c>
      <c r="D52" s="13" t="s">
        <v>23</v>
      </c>
      <c r="E52" s="14">
        <f>(G52)</f>
        <v>0</v>
      </c>
      <c r="F52" s="14">
        <f>(G52)</f>
        <v>0</v>
      </c>
      <c r="G52" s="15">
        <f>SUMIFS($G$32:$G$51,$J$32:$J$51,"65%")*0.2</f>
        <v>0</v>
      </c>
      <c r="H52" s="31">
        <v>0</v>
      </c>
      <c r="I52" s="32">
        <f>G52*0.65</f>
        <v>0</v>
      </c>
      <c r="J52" s="33"/>
      <c r="K52" s="28">
        <f>E52-I52</f>
        <v>0</v>
      </c>
    </row>
    <row r="53" spans="2:11" x14ac:dyDescent="0.25">
      <c r="C53" s="7" t="s">
        <v>16</v>
      </c>
      <c r="D53" s="13" t="s">
        <v>24</v>
      </c>
      <c r="E53" s="14">
        <f>(G53)</f>
        <v>0</v>
      </c>
      <c r="F53" s="14">
        <f>(G53)</f>
        <v>0</v>
      </c>
      <c r="G53" s="15">
        <f>SUMIFS($G$32:$G$51,$J$32:$J$51,"80%")*0.2</f>
        <v>0</v>
      </c>
      <c r="H53" s="31">
        <v>0</v>
      </c>
      <c r="I53" s="32">
        <f t="shared" ref="I53" si="9">G53*0.8</f>
        <v>0</v>
      </c>
      <c r="J53" s="33"/>
      <c r="K53" s="28">
        <f>E53-I53</f>
        <v>0</v>
      </c>
    </row>
    <row r="54" spans="2:11" ht="15.75" thickBot="1" x14ac:dyDescent="0.3">
      <c r="C54" s="6" t="s">
        <v>16</v>
      </c>
      <c r="D54" s="9" t="s">
        <v>22</v>
      </c>
      <c r="E54" s="16">
        <f>(G54)</f>
        <v>0</v>
      </c>
      <c r="F54" s="16">
        <f>(G54)</f>
        <v>0</v>
      </c>
      <c r="G54" s="17">
        <f>SUM(G52+G53)</f>
        <v>0</v>
      </c>
      <c r="H54" s="34">
        <v>0</v>
      </c>
      <c r="I54" s="35">
        <f>SUM(I53+I52)</f>
        <v>0</v>
      </c>
      <c r="J54" s="33"/>
      <c r="K54" s="28">
        <f>SUM(K52:K53)</f>
        <v>0</v>
      </c>
    </row>
    <row r="55" spans="2:11" ht="15.75" thickBot="1" x14ac:dyDescent="0.3">
      <c r="C55" s="5"/>
      <c r="D55" s="8" t="s">
        <v>6</v>
      </c>
      <c r="E55" s="22">
        <f>SUM(E32:E51,E54)</f>
        <v>0</v>
      </c>
      <c r="F55" s="22">
        <f>SUM(F32:F51,F54)</f>
        <v>0</v>
      </c>
      <c r="G55" s="22">
        <f>SUM(G32:G51,G54)</f>
        <v>0</v>
      </c>
      <c r="H55" s="22">
        <f>SUM(H32:H51,H54)</f>
        <v>0</v>
      </c>
      <c r="I55" s="23">
        <f>SUM(I32:I51,I54)</f>
        <v>0</v>
      </c>
      <c r="J55" s="5"/>
      <c r="K55" s="22">
        <f>K54+K32+K33+K34+K35+K36+K37+K38+K39+K40+K41+K42+K43+K44+K45+K46+K47+K48+K49+K50+K51</f>
        <v>0</v>
      </c>
    </row>
    <row r="60" spans="2:11" ht="18.75" x14ac:dyDescent="0.3">
      <c r="C60" s="39" t="s">
        <v>34</v>
      </c>
      <c r="D60" s="39"/>
      <c r="E60" s="5"/>
      <c r="F60" s="5"/>
      <c r="G60" s="5"/>
      <c r="H60" s="5"/>
      <c r="I60" s="5"/>
      <c r="J60" s="5"/>
    </row>
    <row r="61" spans="2:11" ht="75" x14ac:dyDescent="0.25">
      <c r="C61" s="18" t="s">
        <v>2</v>
      </c>
      <c r="D61" s="18" t="s">
        <v>3</v>
      </c>
      <c r="E61" s="18" t="s">
        <v>4</v>
      </c>
      <c r="F61" s="18" t="s">
        <v>32</v>
      </c>
      <c r="G61" s="18" t="s">
        <v>33</v>
      </c>
      <c r="H61" s="4" t="s">
        <v>5</v>
      </c>
      <c r="I61" s="4" t="s">
        <v>20</v>
      </c>
      <c r="J61" s="4" t="s">
        <v>42</v>
      </c>
    </row>
    <row r="62" spans="2:11" x14ac:dyDescent="0.25">
      <c r="C62" s="20">
        <f>E55+E28</f>
        <v>0</v>
      </c>
      <c r="D62" s="20">
        <f>F55+F28</f>
        <v>0</v>
      </c>
      <c r="E62" s="20">
        <f>G55+G28</f>
        <v>0</v>
      </c>
      <c r="F62" s="24">
        <f>SUM(G32:G51,G5:G24)</f>
        <v>0</v>
      </c>
      <c r="G62" s="24">
        <f>SUM(G54+G27)</f>
        <v>0</v>
      </c>
      <c r="H62" s="31">
        <f>H55+H28</f>
        <v>0</v>
      </c>
      <c r="I62" s="31">
        <f>I55+I28</f>
        <v>0</v>
      </c>
      <c r="J62" s="31">
        <f>K28+K55</f>
        <v>0</v>
      </c>
    </row>
  </sheetData>
  <sheetProtection sheet="1" objects="1" scenarios="1"/>
  <mergeCells count="2">
    <mergeCell ref="B3:C3"/>
    <mergeCell ref="C60:D60"/>
  </mergeCells>
  <dataValidations count="1">
    <dataValidation type="list" allowBlank="1" showInputMessage="1" showErrorMessage="1" sqref="D28 D55" xr:uid="{ADA77CFE-A5FF-4A8D-A7C0-14F21EA38D2B}">
      <formula1>"SKUPAJ"</formula1>
    </dataValidation>
  </dataValidations>
  <pageMargins left="0.7" right="0.7" top="0.75" bottom="0.75" header="0.3" footer="0.3"/>
  <pageSetup paperSize="9" scale="56" fitToHeight="0" orientation="landscape" r:id="rId1"/>
  <rowBreaks count="1" manualBreakCount="1">
    <brk id="29" max="16383" man="1"/>
  </rowBreaks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="IZBERI" xr:uid="{B00C888A-264F-4865-8604-8336D5EEC503}">
          <x14:formula1>
            <xm:f>Podatki!$A$2:$A$8</xm:f>
          </x14:formula1>
          <xm:sqref>D5:D24 D32:D51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211F-A776-4E08-AAC0-ADE3C501CC8B}">
  <dimension ref="A1:B8"/>
  <sheetViews>
    <sheetView workbookViewId="0">
      <selection activeCell="B4" sqref="B4"/>
    </sheetView>
  </sheetViews>
  <sheetFormatPr defaultRowHeight="15" x14ac:dyDescent="0.25"/>
  <cols>
    <col min="1" max="1" width="44.42578125" customWidth="1"/>
    <col min="2" max="2" width="17.85546875" bestFit="1" customWidth="1"/>
  </cols>
  <sheetData>
    <row r="1" spans="1:2" x14ac:dyDescent="0.25">
      <c r="A1" t="s">
        <v>12</v>
      </c>
      <c r="B1" s="3" t="s">
        <v>13</v>
      </c>
    </row>
    <row r="2" spans="1:2" x14ac:dyDescent="0.25">
      <c r="A2" s="5" t="s">
        <v>14</v>
      </c>
      <c r="B2" s="10"/>
    </row>
    <row r="3" spans="1:2" x14ac:dyDescent="0.25">
      <c r="A3" s="5" t="s">
        <v>7</v>
      </c>
      <c r="B3" s="10">
        <v>0.65</v>
      </c>
    </row>
    <row r="4" spans="1:2" x14ac:dyDescent="0.25">
      <c r="A4" s="5" t="s">
        <v>8</v>
      </c>
      <c r="B4" s="10">
        <v>0.65</v>
      </c>
    </row>
    <row r="5" spans="1:2" x14ac:dyDescent="0.25">
      <c r="A5" s="5" t="s">
        <v>9</v>
      </c>
      <c r="B5" s="10">
        <v>0.65</v>
      </c>
    </row>
    <row r="6" spans="1:2" x14ac:dyDescent="0.25">
      <c r="A6" s="5" t="s">
        <v>10</v>
      </c>
      <c r="B6" s="10">
        <v>0.8</v>
      </c>
    </row>
    <row r="7" spans="1:2" x14ac:dyDescent="0.25">
      <c r="A7" s="5" t="s">
        <v>11</v>
      </c>
      <c r="B7" s="10">
        <v>0.8</v>
      </c>
    </row>
    <row r="8" spans="1:2" x14ac:dyDescent="0.25">
      <c r="A8" s="5" t="s">
        <v>17</v>
      </c>
      <c r="B8" s="10">
        <v>0.8</v>
      </c>
    </row>
  </sheetData>
  <sheetProtection algorithmName="SHA-512" hashValue="l3Cx6jG52gHSEi/xeeMsrvgb4y+J64wuSZIp+txjv1o3Dco+jBBj3eACTjRVsHCPQ24B+tGa4yzfLUb7nXR47w==" saltValue="w9rTTILOkP9s274eujQVp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 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Strazisnik</dc:creator>
  <cp:lastModifiedBy>Uporabnik</cp:lastModifiedBy>
  <cp:lastPrinted>2024-07-31T08:08:32Z</cp:lastPrinted>
  <dcterms:created xsi:type="dcterms:W3CDTF">2024-06-03T11:25:35Z</dcterms:created>
  <dcterms:modified xsi:type="dcterms:W3CDTF">2026-04-08T10:37:10Z</dcterms:modified>
</cp:coreProperties>
</file>